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8160" tabRatio="721" activeTab="5"/>
  </bookViews>
  <sheets>
    <sheet name="FE" sheetId="1" r:id="rId1"/>
    <sheet name="SE" sheetId="2" r:id="rId2"/>
    <sheet name="Grafik" sheetId="3" state="hidden" r:id="rId3"/>
    <sheet name="FE-Kennwerte" sheetId="4" state="hidden" r:id="rId4"/>
    <sheet name="SE-Kennwerte" sheetId="5" state="hidden" r:id="rId5"/>
    <sheet name="Profilmuster" sheetId="6" r:id="rId6"/>
    <sheet name="Fremdeinschätzung" sheetId="7" state="hidden" r:id="rId7"/>
    <sheet name="Selbsteinschätzung" sheetId="8" state="hidden" r:id="rId8"/>
    <sheet name="FremdeinschätzungEingabe" sheetId="9" state="hidden" r:id="rId9"/>
    <sheet name="SelbsteinschätzungEingabe" sheetId="10" state="hidden" r:id="rId10"/>
  </sheets>
  <externalReferences>
    <externalReference r:id="rId13"/>
  </externalReferences>
  <definedNames>
    <definedName name="_xlnm.Print_Area" localSheetId="0">'FE'!$A$1:$H$45</definedName>
    <definedName name="_xlnm.Print_Area" localSheetId="3">'FE-Kennwerte'!$A$1:$K$61</definedName>
    <definedName name="_xlnm.Print_Area" localSheetId="5">'Profilmuster'!$A$1:$N$79</definedName>
    <definedName name="_xlnm.Print_Area" localSheetId="1">'SE'!$A$1:$J$45</definedName>
    <definedName name="_xlnm.Print_Area" localSheetId="4">'SE-Kennwerte'!$A$1:$K$61</definedName>
  </definedNames>
  <calcPr fullCalcOnLoad="1"/>
</workbook>
</file>

<file path=xl/sharedStrings.xml><?xml version="1.0" encoding="utf-8"?>
<sst xmlns="http://schemas.openxmlformats.org/spreadsheetml/2006/main" count="666" uniqueCount="100">
  <si>
    <t>Arbeitsverhalten</t>
  </si>
  <si>
    <t>A</t>
  </si>
  <si>
    <t>Zuverlässigkeit</t>
  </si>
  <si>
    <t>B</t>
  </si>
  <si>
    <t>Arbeitstempo</t>
  </si>
  <si>
    <t>C</t>
  </si>
  <si>
    <t>Arbeitsplanung</t>
  </si>
  <si>
    <t>D</t>
  </si>
  <si>
    <t>Organisationsfähigkeit</t>
  </si>
  <si>
    <t>E</t>
  </si>
  <si>
    <t>Geschicklichkeit</t>
  </si>
  <si>
    <t>F</t>
  </si>
  <si>
    <t>Ordnung</t>
  </si>
  <si>
    <t>G</t>
  </si>
  <si>
    <t>Sorgfalt</t>
  </si>
  <si>
    <t>H</t>
  </si>
  <si>
    <t>Kreativität</t>
  </si>
  <si>
    <t>I</t>
  </si>
  <si>
    <t>Problemlösefähigkeit</t>
  </si>
  <si>
    <t>J</t>
  </si>
  <si>
    <t>Abstraktionsvermögen</t>
  </si>
  <si>
    <t>Lernverhalten</t>
  </si>
  <si>
    <t>Selbstständigkeit</t>
  </si>
  <si>
    <t>Belastbarkeit</t>
  </si>
  <si>
    <t>Konzentrationsfähigkeit</t>
  </si>
  <si>
    <t>Eigeninitiative</t>
  </si>
  <si>
    <t>Leistungsbereitschaft</t>
  </si>
  <si>
    <t>Auffassungsgabe</t>
  </si>
  <si>
    <t>Merkfähigkeit</t>
  </si>
  <si>
    <t>Motivationsfähigkeit</t>
  </si>
  <si>
    <t>Reflektionsfähigkeit</t>
  </si>
  <si>
    <t>Sozialverhalten</t>
  </si>
  <si>
    <t>Teamfähigkeit</t>
  </si>
  <si>
    <t>Hilfsbereitschaft</t>
  </si>
  <si>
    <t>Kontaktfähigkeit</t>
  </si>
  <si>
    <t>Respektvoller Umgang</t>
  </si>
  <si>
    <t>Kommunikationsfähigkeit</t>
  </si>
  <si>
    <t>Einfühlungsvermögen</t>
  </si>
  <si>
    <t>Konfliktfähigkeit</t>
  </si>
  <si>
    <t>Kritikfähigkeit</t>
  </si>
  <si>
    <t>Fachkompetenz</t>
  </si>
  <si>
    <t>Schreiben</t>
  </si>
  <si>
    <t>Lesen</t>
  </si>
  <si>
    <t>Mathematik</t>
  </si>
  <si>
    <t>Naturwissenschaften</t>
  </si>
  <si>
    <t>Fremdsprachen</t>
  </si>
  <si>
    <t>Präsentationsfähigkeit</t>
  </si>
  <si>
    <t>PC-Kenntnisse</t>
  </si>
  <si>
    <t>Fächerübergreifendes Denken</t>
  </si>
  <si>
    <t>Verantwortungsbewußtsein</t>
  </si>
  <si>
    <t>Median</t>
  </si>
  <si>
    <t>Modus</t>
  </si>
  <si>
    <t>Mittelwert</t>
  </si>
  <si>
    <t>Standartabweichung</t>
  </si>
  <si>
    <t>Mittel</t>
  </si>
  <si>
    <t>Personale Kompetenz</t>
  </si>
  <si>
    <t>Methodenkompetenz</t>
  </si>
  <si>
    <t>min</t>
  </si>
  <si>
    <t>max</t>
  </si>
  <si>
    <t>Punkte</t>
  </si>
  <si>
    <t>Stabw</t>
  </si>
  <si>
    <t>Berufswahlpass</t>
  </si>
  <si>
    <t>Selbsteinschätzung</t>
  </si>
  <si>
    <t>Fremdeinschätzung</t>
  </si>
  <si>
    <t>Trifft voll zu</t>
  </si>
  <si>
    <t>Trifft zu</t>
  </si>
  <si>
    <t>Trifft teilweise zu</t>
  </si>
  <si>
    <t>Trifft nicht zu</t>
  </si>
  <si>
    <t>x</t>
  </si>
  <si>
    <t>Bverantwortungsbewußtsein</t>
  </si>
  <si>
    <t>Selbsteinschätzung im Verhältnis zur Vergleichsgruppe:</t>
  </si>
  <si>
    <t>Fremdeinschätzung im Verhältnis zur Vergleichsgruppe:</t>
  </si>
  <si>
    <t>D I S K</t>
  </si>
  <si>
    <t>Düsseldorfer Inventar</t>
  </si>
  <si>
    <t>zur Selbstbeschreibung</t>
  </si>
  <si>
    <t>berufsbezogener Kompetenzen</t>
  </si>
  <si>
    <t>Berater:</t>
  </si>
  <si>
    <t>Ort, Datum:</t>
  </si>
  <si>
    <t>Hauptschule</t>
  </si>
  <si>
    <t>Übereinstimmung SE/FE:</t>
  </si>
  <si>
    <t>Korrelation SE/FE</t>
  </si>
  <si>
    <t xml:space="preserve">Kennwerte </t>
  </si>
  <si>
    <t>SE/FE</t>
  </si>
  <si>
    <t>Skala</t>
  </si>
  <si>
    <t>Norm</t>
  </si>
  <si>
    <t>Stufe</t>
  </si>
  <si>
    <t>N</t>
  </si>
  <si>
    <t>SE</t>
  </si>
  <si>
    <t>5-stufig</t>
  </si>
  <si>
    <t>HS</t>
  </si>
  <si>
    <t>FE</t>
  </si>
  <si>
    <t>-2s</t>
  </si>
  <si>
    <t>-1s</t>
  </si>
  <si>
    <t>M</t>
  </si>
  <si>
    <t>+1s</t>
  </si>
  <si>
    <t>+2s</t>
  </si>
  <si>
    <t>&lt;</t>
  </si>
  <si>
    <t>&gt;</t>
  </si>
  <si>
    <t>D Ü S K</t>
  </si>
  <si>
    <t>Düsseldorfer Schülerinventar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</si>
</sst>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Arial"/>
      <family val="0"/>
    </font>
    <font>
      <sz val="14"/>
      <color indexed="9"/>
      <name val="Arial"/>
      <family val="0"/>
    </font>
    <font>
      <sz val="2.75"/>
      <color indexed="8"/>
      <name val="Arial"/>
      <family val="0"/>
    </font>
    <font>
      <sz val="8"/>
      <color indexed="8"/>
      <name val="Arial"/>
      <family val="0"/>
    </font>
    <font>
      <sz val="4.25"/>
      <color indexed="8"/>
      <name val="Arial"/>
      <family val="0"/>
    </font>
    <font>
      <sz val="7.35"/>
      <color indexed="8"/>
      <name val="Arial"/>
      <family val="0"/>
    </font>
    <font>
      <sz val="4"/>
      <color indexed="8"/>
      <name val="Arial"/>
      <family val="0"/>
    </font>
    <font>
      <sz val="3.6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textRotation="90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9" fontId="0" fillId="0" borderId="0" xfId="49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9" fontId="1" fillId="0" borderId="0" xfId="49" applyFont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11" xfId="49" applyFont="1" applyBorder="1" applyAlignment="1">
      <alignment/>
    </xf>
    <xf numFmtId="9" fontId="3" fillId="0" borderId="0" xfId="49" applyFont="1" applyAlignment="1">
      <alignment/>
    </xf>
    <xf numFmtId="0" fontId="0" fillId="0" borderId="14" xfId="0" applyBorder="1" applyAlignment="1">
      <alignment/>
    </xf>
    <xf numFmtId="2" fontId="0" fillId="37" borderId="10" xfId="0" applyNumberFormat="1" applyFill="1" applyBorder="1" applyAlignment="1">
      <alignment/>
    </xf>
    <xf numFmtId="2" fontId="2" fillId="37" borderId="10" xfId="0" applyNumberFormat="1" applyFont="1" applyFill="1" applyBorder="1" applyAlignment="1">
      <alignment horizontal="center" textRotation="90"/>
    </xf>
    <xf numFmtId="2" fontId="2" fillId="37" borderId="10" xfId="0" applyNumberFormat="1" applyFont="1" applyFill="1" applyBorder="1" applyAlignment="1">
      <alignment horizontal="left"/>
    </xf>
    <xf numFmtId="2" fontId="0" fillId="37" borderId="10" xfId="0" applyNumberForma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 quotePrefix="1">
      <alignment horizontal="center"/>
    </xf>
    <xf numFmtId="0" fontId="2" fillId="37" borderId="10" xfId="0" applyFont="1" applyFill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0" fontId="2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 horizontal="left" vertical="top"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7875"/>
          <c:w val="0.88025"/>
          <c:h val="0.8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Profilmuster!$E$56:$I$56</c:f>
              <c:numCache/>
            </c:numRef>
          </c:val>
        </c:ser>
        <c:overlap val="100"/>
        <c:axId val="22759480"/>
        <c:axId val="3508729"/>
      </c:barChart>
      <c:catAx>
        <c:axId val="2275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729"/>
        <c:crosses val="autoZero"/>
        <c:auto val="1"/>
        <c:lblOffset val="100"/>
        <c:tickLblSkip val="1"/>
        <c:noMultiLvlLbl val="0"/>
      </c:catAx>
      <c:valAx>
        <c:axId val="3508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5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905"/>
          <c:w val="0.88925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Grafik!$C$1</c:f>
              <c:strCache>
                <c:ptCount val="1"/>
                <c:pt idx="0">
                  <c:v>Fremdeinschätzung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Grafik!$B$2:$B$37</c:f>
              <c:strCache>
                <c:ptCount val="36"/>
                <c:pt idx="0">
                  <c:v>Zuverlässigkeit</c:v>
                </c:pt>
                <c:pt idx="1">
                  <c:v>Arbeitstempo</c:v>
                </c:pt>
                <c:pt idx="2">
                  <c:v>Arbeitsplanung</c:v>
                </c:pt>
                <c:pt idx="3">
                  <c:v>Organisationsfähigkeit</c:v>
                </c:pt>
                <c:pt idx="4">
                  <c:v>Geschicklichkeit</c:v>
                </c:pt>
                <c:pt idx="5">
                  <c:v>Ordnung</c:v>
                </c:pt>
                <c:pt idx="6">
                  <c:v>Sorgfalt</c:v>
                </c:pt>
                <c:pt idx="7">
                  <c:v>Kreativität</c:v>
                </c:pt>
                <c:pt idx="8">
                  <c:v>Problemlösefähigkeit</c:v>
                </c:pt>
                <c:pt idx="9">
                  <c:v>Abstraktionsvermögen</c:v>
                </c:pt>
                <c:pt idx="10">
                  <c:v>Selbstständigkeit</c:v>
                </c:pt>
                <c:pt idx="11">
                  <c:v>Belastbarkeit</c:v>
                </c:pt>
                <c:pt idx="12">
                  <c:v>Konzentrationsfähigkeit</c:v>
                </c:pt>
                <c:pt idx="13">
                  <c:v>Bverantwortungsbewußtsein</c:v>
                </c:pt>
                <c:pt idx="14">
                  <c:v>Eigeninitiative</c:v>
                </c:pt>
                <c:pt idx="15">
                  <c:v>Leistungsbereitschaft</c:v>
                </c:pt>
                <c:pt idx="16">
                  <c:v>Auffassungsgabe</c:v>
                </c:pt>
                <c:pt idx="17">
                  <c:v>Merkfähigkeit</c:v>
                </c:pt>
                <c:pt idx="18">
                  <c:v>Motivationsfähigkeit</c:v>
                </c:pt>
                <c:pt idx="19">
                  <c:v>Reflektionsfähigkeit</c:v>
                </c:pt>
                <c:pt idx="20">
                  <c:v>Teamfähigkeit</c:v>
                </c:pt>
                <c:pt idx="21">
                  <c:v>Hilfsbereitschaft</c:v>
                </c:pt>
                <c:pt idx="22">
                  <c:v>Kontaktfähigkeit</c:v>
                </c:pt>
                <c:pt idx="23">
                  <c:v>Respektvoller Umgang</c:v>
                </c:pt>
                <c:pt idx="24">
                  <c:v>Kommunikationsfähigkeit</c:v>
                </c:pt>
                <c:pt idx="25">
                  <c:v>Einfühlungsvermögen</c:v>
                </c:pt>
                <c:pt idx="26">
                  <c:v>Konfliktfähigkeit</c:v>
                </c:pt>
                <c:pt idx="27">
                  <c:v>Kritikfähigkeit</c:v>
                </c:pt>
                <c:pt idx="28">
                  <c:v>Schreiben</c:v>
                </c:pt>
                <c:pt idx="29">
                  <c:v>Lesen</c:v>
                </c:pt>
                <c:pt idx="30">
                  <c:v>Mathematik</c:v>
                </c:pt>
                <c:pt idx="31">
                  <c:v>Naturwissenschaften</c:v>
                </c:pt>
                <c:pt idx="32">
                  <c:v>Fremdsprachen</c:v>
                </c:pt>
                <c:pt idx="33">
                  <c:v>Präsentationsfähigkeit</c:v>
                </c:pt>
                <c:pt idx="34">
                  <c:v>PC-Kenntnisse</c:v>
                </c:pt>
                <c:pt idx="35">
                  <c:v>Fächerübergreifendes Denken</c:v>
                </c:pt>
              </c:strCache>
            </c:strRef>
          </c:cat>
          <c:val>
            <c:numRef>
              <c:f>Grafik!$C$2:$C$37</c:f>
              <c:numCache>
                <c:ptCount val="3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</c:ser>
        <c:ser>
          <c:idx val="1"/>
          <c:order val="1"/>
          <c:tx>
            <c:strRef>
              <c:f>Grafik!$D$1</c:f>
              <c:strCache>
                <c:ptCount val="1"/>
                <c:pt idx="0">
                  <c:v>Selbsteinschätzung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Grafik!$B$2:$B$37</c:f>
              <c:strCache>
                <c:ptCount val="36"/>
                <c:pt idx="0">
                  <c:v>Zuverlässigkeit</c:v>
                </c:pt>
                <c:pt idx="1">
                  <c:v>Arbeitstempo</c:v>
                </c:pt>
                <c:pt idx="2">
                  <c:v>Arbeitsplanung</c:v>
                </c:pt>
                <c:pt idx="3">
                  <c:v>Organisationsfähigkeit</c:v>
                </c:pt>
                <c:pt idx="4">
                  <c:v>Geschicklichkeit</c:v>
                </c:pt>
                <c:pt idx="5">
                  <c:v>Ordnung</c:v>
                </c:pt>
                <c:pt idx="6">
                  <c:v>Sorgfalt</c:v>
                </c:pt>
                <c:pt idx="7">
                  <c:v>Kreativität</c:v>
                </c:pt>
                <c:pt idx="8">
                  <c:v>Problemlösefähigkeit</c:v>
                </c:pt>
                <c:pt idx="9">
                  <c:v>Abstraktionsvermögen</c:v>
                </c:pt>
                <c:pt idx="10">
                  <c:v>Selbstständigkeit</c:v>
                </c:pt>
                <c:pt idx="11">
                  <c:v>Belastbarkeit</c:v>
                </c:pt>
                <c:pt idx="12">
                  <c:v>Konzentrationsfähigkeit</c:v>
                </c:pt>
                <c:pt idx="13">
                  <c:v>Bverantwortungsbewußtsein</c:v>
                </c:pt>
                <c:pt idx="14">
                  <c:v>Eigeninitiative</c:v>
                </c:pt>
                <c:pt idx="15">
                  <c:v>Leistungsbereitschaft</c:v>
                </c:pt>
                <c:pt idx="16">
                  <c:v>Auffassungsgabe</c:v>
                </c:pt>
                <c:pt idx="17">
                  <c:v>Merkfähigkeit</c:v>
                </c:pt>
                <c:pt idx="18">
                  <c:v>Motivationsfähigkeit</c:v>
                </c:pt>
                <c:pt idx="19">
                  <c:v>Reflektionsfähigkeit</c:v>
                </c:pt>
                <c:pt idx="20">
                  <c:v>Teamfähigkeit</c:v>
                </c:pt>
                <c:pt idx="21">
                  <c:v>Hilfsbereitschaft</c:v>
                </c:pt>
                <c:pt idx="22">
                  <c:v>Kontaktfähigkeit</c:v>
                </c:pt>
                <c:pt idx="23">
                  <c:v>Respektvoller Umgang</c:v>
                </c:pt>
                <c:pt idx="24">
                  <c:v>Kommunikationsfähigkeit</c:v>
                </c:pt>
                <c:pt idx="25">
                  <c:v>Einfühlungsvermögen</c:v>
                </c:pt>
                <c:pt idx="26">
                  <c:v>Konfliktfähigkeit</c:v>
                </c:pt>
                <c:pt idx="27">
                  <c:v>Kritikfähigkeit</c:v>
                </c:pt>
                <c:pt idx="28">
                  <c:v>Schreiben</c:v>
                </c:pt>
                <c:pt idx="29">
                  <c:v>Lesen</c:v>
                </c:pt>
                <c:pt idx="30">
                  <c:v>Mathematik</c:v>
                </c:pt>
                <c:pt idx="31">
                  <c:v>Naturwissenschaften</c:v>
                </c:pt>
                <c:pt idx="32">
                  <c:v>Fremdsprachen</c:v>
                </c:pt>
                <c:pt idx="33">
                  <c:v>Präsentationsfähigkeit</c:v>
                </c:pt>
                <c:pt idx="34">
                  <c:v>PC-Kenntnisse</c:v>
                </c:pt>
                <c:pt idx="35">
                  <c:v>Fächerübergreifendes Denken</c:v>
                </c:pt>
              </c:strCache>
            </c:strRef>
          </c:cat>
          <c:val>
            <c:numRef>
              <c:f>Grafik!$D$2:$D$37</c:f>
              <c:numCache>
                <c:ptCount val="3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</c:ser>
        <c:axId val="31578562"/>
        <c:axId val="15771603"/>
      </c:barChart>
      <c:catAx>
        <c:axId val="3157856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Dimension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1603"/>
        <c:crossesAt val="1"/>
        <c:auto val="1"/>
        <c:lblOffset val="100"/>
        <c:tickLblSkip val="1"/>
        <c:noMultiLvlLbl val="0"/>
      </c:catAx>
      <c:valAx>
        <c:axId val="15771603"/>
        <c:scaling>
          <c:orientation val="minMax"/>
          <c:max val="4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Ausprägung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856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7625"/>
          <c:w val="0.59375"/>
          <c:h val="0.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13975"/>
          <c:w val="0.65175"/>
          <c:h val="0.81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Profilmuster!$F$11</c:f>
              <c:strCache>
                <c:ptCount val="1"/>
                <c:pt idx="0">
                  <c:v>Übereinstimmung SE/FE: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Profilmuster!$F$12</c:f>
              <c:numCache/>
            </c:numRef>
          </c:val>
          <c:shape val="box"/>
        </c:ser>
        <c:overlap val="100"/>
        <c:shape val="box"/>
        <c:axId val="7726700"/>
        <c:axId val="2431437"/>
      </c:bar3DChart>
      <c:catAx>
        <c:axId val="772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1437"/>
        <c:crosses val="autoZero"/>
        <c:auto val="1"/>
        <c:lblOffset val="100"/>
        <c:tickLblSkip val="1"/>
        <c:noMultiLvlLbl val="0"/>
      </c:catAx>
      <c:valAx>
        <c:axId val="243143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6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524"/>
          <c:w val="0.267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0</xdr:rowOff>
    </xdr:from>
    <xdr:to>
      <xdr:col>9</xdr:col>
      <xdr:colOff>0</xdr:colOff>
      <xdr:row>71</xdr:row>
      <xdr:rowOff>0</xdr:rowOff>
    </xdr:to>
    <xdr:graphicFrame>
      <xdr:nvGraphicFramePr>
        <xdr:cNvPr id="1" name="Diagramm 1"/>
        <xdr:cNvGraphicFramePr/>
      </xdr:nvGraphicFramePr>
      <xdr:xfrm>
        <a:off x="1447800" y="7610475"/>
        <a:ext cx="1676400" cy="129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9525</xdr:rowOff>
    </xdr:from>
    <xdr:to>
      <xdr:col>13</xdr:col>
      <xdr:colOff>714375</xdr:colOff>
      <xdr:row>78</xdr:row>
      <xdr:rowOff>47625</xdr:rowOff>
    </xdr:to>
    <xdr:graphicFrame>
      <xdr:nvGraphicFramePr>
        <xdr:cNvPr id="2" name="Diagramm 2"/>
        <xdr:cNvGraphicFramePr/>
      </xdr:nvGraphicFramePr>
      <xdr:xfrm>
        <a:off x="3190875" y="9525"/>
        <a:ext cx="3695700" cy="1007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13</xdr:row>
      <xdr:rowOff>0</xdr:rowOff>
    </xdr:from>
    <xdr:to>
      <xdr:col>8</xdr:col>
      <xdr:colOff>228600</xdr:colOff>
      <xdr:row>27</xdr:row>
      <xdr:rowOff>0</xdr:rowOff>
    </xdr:to>
    <xdr:graphicFrame>
      <xdr:nvGraphicFramePr>
        <xdr:cNvPr id="3" name="Diagramm 6"/>
        <xdr:cNvGraphicFramePr/>
      </xdr:nvGraphicFramePr>
      <xdr:xfrm>
        <a:off x="123825" y="2105025"/>
        <a:ext cx="29051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pkoop\AppData\Roaming\Microsoft\Templates\Koop\BZBBWPohneMittelwert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mdeinschätzung"/>
      <sheetName val="Selbsteinschätzung"/>
      <sheetName val="Vergleich"/>
      <sheetName val="Grafik"/>
      <sheetName val="Rohdaten"/>
      <sheetName val="FE"/>
      <sheetName val="SE"/>
      <sheetName val="BZBBWPohneMittelwert"/>
    </sheetNames>
    <definedNames>
      <definedName name="Loesch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C67"/>
  <sheetViews>
    <sheetView showGridLines="0" zoomScale="84" zoomScaleNormal="84" zoomScalePageLayoutView="0" workbookViewId="0" topLeftCell="A1">
      <pane ySplit="5" topLeftCell="A6" activePane="bottomLeft" state="frozen"/>
      <selection pane="topLeft" activeCell="B2" sqref="B2:B11"/>
      <selection pane="bottomLeft" activeCell="C7" sqref="C7"/>
    </sheetView>
  </sheetViews>
  <sheetFormatPr defaultColWidth="11.421875" defaultRowHeight="12.75"/>
  <cols>
    <col min="1" max="1" width="2.8515625" style="0" customWidth="1"/>
    <col min="2" max="2" width="25.8515625" style="0" bestFit="1" customWidth="1"/>
    <col min="3" max="6" width="3.28125" style="0" bestFit="1" customWidth="1"/>
    <col min="7" max="7" width="4.00390625" style="0" bestFit="1" customWidth="1"/>
    <col min="9" max="10" width="0" style="0" hidden="1" customWidth="1"/>
  </cols>
  <sheetData>
    <row r="1" spans="1:8" ht="12.75">
      <c r="A1" s="2"/>
      <c r="B1" s="3" t="s">
        <v>61</v>
      </c>
      <c r="C1" s="2"/>
      <c r="D1" s="2"/>
      <c r="E1" s="2"/>
      <c r="F1" s="2"/>
      <c r="G1" s="2"/>
      <c r="H1" s="2"/>
    </row>
    <row r="2" spans="1:8" ht="12.75">
      <c r="A2" s="2"/>
      <c r="B2" s="3" t="s">
        <v>62</v>
      </c>
      <c r="C2" s="2"/>
      <c r="D2" s="2"/>
      <c r="E2" s="2"/>
      <c r="F2" s="2"/>
      <c r="G2" s="2"/>
      <c r="H2" s="2"/>
    </row>
    <row r="3" spans="1:8" ht="12.75">
      <c r="A3" s="2"/>
      <c r="B3" s="3" t="s">
        <v>63</v>
      </c>
      <c r="C3" s="2"/>
      <c r="D3" s="2"/>
      <c r="E3" s="2"/>
      <c r="F3" s="2"/>
      <c r="G3" s="2"/>
      <c r="H3" s="2"/>
    </row>
    <row r="4" spans="1:8" ht="91.5">
      <c r="A4" s="4"/>
      <c r="B4" s="4"/>
      <c r="C4" s="5" t="s">
        <v>64</v>
      </c>
      <c r="D4" s="5" t="s">
        <v>65</v>
      </c>
      <c r="E4" s="5" t="s">
        <v>66</v>
      </c>
      <c r="F4" s="5" t="s">
        <v>67</v>
      </c>
      <c r="G4" s="5" t="s">
        <v>63</v>
      </c>
      <c r="H4" s="4"/>
    </row>
    <row r="5" spans="1:8" ht="12.75">
      <c r="A5" s="6"/>
      <c r="B5" s="6"/>
      <c r="C5" s="1">
        <v>4</v>
      </c>
      <c r="D5" s="1">
        <v>3</v>
      </c>
      <c r="E5" s="1">
        <v>2</v>
      </c>
      <c r="F5" s="1">
        <v>1</v>
      </c>
      <c r="G5" s="1"/>
      <c r="H5" s="6"/>
    </row>
    <row r="6" spans="1:8" ht="12.75">
      <c r="A6" s="7" t="s">
        <v>0</v>
      </c>
      <c r="B6" s="8"/>
      <c r="C6" s="9" t="s">
        <v>68</v>
      </c>
      <c r="D6" s="9"/>
      <c r="E6" s="9"/>
      <c r="F6" s="9"/>
      <c r="G6" s="1"/>
      <c r="H6" s="6"/>
    </row>
    <row r="7" spans="1:10" ht="12.75">
      <c r="A7" s="10" t="s">
        <v>1</v>
      </c>
      <c r="B7" s="11" t="s">
        <v>2</v>
      </c>
      <c r="C7" s="12"/>
      <c r="D7" s="12"/>
      <c r="E7" s="12"/>
      <c r="F7" s="12"/>
      <c r="G7" s="10">
        <f>IF(SUMIF(C7:F7,"x",$C$5:$F$5)=0,2,SUMIF(C7:F7,"x",$C$5:$F$5))</f>
        <v>2</v>
      </c>
      <c r="H7" s="4"/>
      <c r="I7">
        <f aca="true" t="shared" si="0" ref="I7:I16">COUNTA(C7:F7)</f>
        <v>0</v>
      </c>
      <c r="J7" t="s">
        <v>68</v>
      </c>
    </row>
    <row r="8" spans="1:9" ht="12.75">
      <c r="A8" s="10" t="s">
        <v>3</v>
      </c>
      <c r="B8" s="11" t="s">
        <v>4</v>
      </c>
      <c r="C8" s="12"/>
      <c r="D8" s="12"/>
      <c r="E8" s="12"/>
      <c r="F8" s="12"/>
      <c r="G8" s="10">
        <f aca="true" t="shared" si="1" ref="G8:G45">IF(SUMIF(C8:F8,"x",$C$5:$F$5)=0,2,SUMIF(C8:F8,"x",$C$5:$F$5))</f>
        <v>2</v>
      </c>
      <c r="H8" s="4"/>
      <c r="I8">
        <f t="shared" si="0"/>
        <v>0</v>
      </c>
    </row>
    <row r="9" spans="1:9" ht="12.75">
      <c r="A9" s="10" t="s">
        <v>5</v>
      </c>
      <c r="B9" s="11" t="s">
        <v>6</v>
      </c>
      <c r="C9" s="12"/>
      <c r="D9" s="12"/>
      <c r="E9" s="12"/>
      <c r="F9" s="12"/>
      <c r="G9" s="10">
        <f t="shared" si="1"/>
        <v>2</v>
      </c>
      <c r="H9" s="4"/>
      <c r="I9">
        <f t="shared" si="0"/>
        <v>0</v>
      </c>
    </row>
    <row r="10" spans="1:9" ht="12.75">
      <c r="A10" s="10" t="s">
        <v>7</v>
      </c>
      <c r="B10" s="11" t="s">
        <v>8</v>
      </c>
      <c r="C10" s="12"/>
      <c r="D10" s="12"/>
      <c r="E10" s="12"/>
      <c r="F10" s="12"/>
      <c r="G10" s="10">
        <f t="shared" si="1"/>
        <v>2</v>
      </c>
      <c r="H10" s="4"/>
      <c r="I10">
        <f t="shared" si="0"/>
        <v>0</v>
      </c>
    </row>
    <row r="11" spans="1:9" ht="12.75">
      <c r="A11" s="10" t="s">
        <v>9</v>
      </c>
      <c r="B11" s="11" t="s">
        <v>10</v>
      </c>
      <c r="C11" s="12"/>
      <c r="D11" s="12"/>
      <c r="E11" s="12"/>
      <c r="F11" s="12"/>
      <c r="G11" s="10">
        <f t="shared" si="1"/>
        <v>2</v>
      </c>
      <c r="H11" s="4"/>
      <c r="I11">
        <f t="shared" si="0"/>
        <v>0</v>
      </c>
    </row>
    <row r="12" spans="1:9" ht="12.75">
      <c r="A12" s="10" t="s">
        <v>11</v>
      </c>
      <c r="B12" s="11" t="s">
        <v>12</v>
      </c>
      <c r="C12" s="12"/>
      <c r="D12" s="12"/>
      <c r="E12" s="12"/>
      <c r="F12" s="12"/>
      <c r="G12" s="10">
        <f t="shared" si="1"/>
        <v>2</v>
      </c>
      <c r="H12" s="4"/>
      <c r="I12">
        <f t="shared" si="0"/>
        <v>0</v>
      </c>
    </row>
    <row r="13" spans="1:9" ht="12.75">
      <c r="A13" s="10" t="s">
        <v>13</v>
      </c>
      <c r="B13" s="11" t="s">
        <v>14</v>
      </c>
      <c r="C13" s="12"/>
      <c r="D13" s="12"/>
      <c r="E13" s="12"/>
      <c r="F13" s="12"/>
      <c r="G13" s="10">
        <f t="shared" si="1"/>
        <v>2</v>
      </c>
      <c r="H13" s="4"/>
      <c r="I13">
        <f t="shared" si="0"/>
        <v>0</v>
      </c>
    </row>
    <row r="14" spans="1:9" ht="12.75">
      <c r="A14" s="10" t="s">
        <v>15</v>
      </c>
      <c r="B14" s="11" t="s">
        <v>16</v>
      </c>
      <c r="C14" s="12"/>
      <c r="D14" s="12"/>
      <c r="E14" s="12"/>
      <c r="F14" s="12"/>
      <c r="G14" s="10">
        <f t="shared" si="1"/>
        <v>2</v>
      </c>
      <c r="H14" s="4"/>
      <c r="I14">
        <f t="shared" si="0"/>
        <v>0</v>
      </c>
    </row>
    <row r="15" spans="1:9" ht="12.75">
      <c r="A15" s="10" t="s">
        <v>17</v>
      </c>
      <c r="B15" s="11" t="s">
        <v>18</v>
      </c>
      <c r="C15" s="12"/>
      <c r="D15" s="12"/>
      <c r="E15" s="12"/>
      <c r="F15" s="12"/>
      <c r="G15" s="10">
        <f t="shared" si="1"/>
        <v>2</v>
      </c>
      <c r="H15" s="4"/>
      <c r="I15">
        <f t="shared" si="0"/>
        <v>0</v>
      </c>
    </row>
    <row r="16" spans="1:9" ht="12.75">
      <c r="A16" s="10" t="s">
        <v>19</v>
      </c>
      <c r="B16" s="11" t="s">
        <v>20</v>
      </c>
      <c r="C16" s="12"/>
      <c r="D16" s="12"/>
      <c r="E16" s="12"/>
      <c r="F16" s="12"/>
      <c r="G16" s="10">
        <f t="shared" si="1"/>
        <v>2</v>
      </c>
      <c r="H16" s="4"/>
      <c r="I16">
        <f t="shared" si="0"/>
        <v>0</v>
      </c>
    </row>
    <row r="17" spans="1:8" ht="12.75">
      <c r="A17" s="7" t="s">
        <v>21</v>
      </c>
      <c r="B17" s="8"/>
      <c r="C17" s="9"/>
      <c r="D17" s="9"/>
      <c r="E17" s="9"/>
      <c r="F17" s="9"/>
      <c r="G17" s="13"/>
      <c r="H17" s="6"/>
    </row>
    <row r="18" spans="1:9" ht="12.75">
      <c r="A18" s="10" t="s">
        <v>1</v>
      </c>
      <c r="B18" s="11" t="s">
        <v>22</v>
      </c>
      <c r="C18" s="12"/>
      <c r="D18" s="12"/>
      <c r="E18" s="12"/>
      <c r="F18" s="12"/>
      <c r="G18" s="10">
        <f t="shared" si="1"/>
        <v>2</v>
      </c>
      <c r="H18" s="4"/>
      <c r="I18">
        <f aca="true" t="shared" si="2" ref="I18:I27">COUNTA(C18:F18)</f>
        <v>0</v>
      </c>
    </row>
    <row r="19" spans="1:9" ht="12.75">
      <c r="A19" s="10" t="s">
        <v>3</v>
      </c>
      <c r="B19" s="11" t="s">
        <v>23</v>
      </c>
      <c r="C19" s="12"/>
      <c r="D19" s="12"/>
      <c r="E19" s="12"/>
      <c r="F19" s="12"/>
      <c r="G19" s="10">
        <f t="shared" si="1"/>
        <v>2</v>
      </c>
      <c r="H19" s="4"/>
      <c r="I19">
        <f t="shared" si="2"/>
        <v>0</v>
      </c>
    </row>
    <row r="20" spans="1:9" ht="12.75">
      <c r="A20" s="10" t="s">
        <v>5</v>
      </c>
      <c r="B20" s="11" t="s">
        <v>24</v>
      </c>
      <c r="C20" s="12"/>
      <c r="D20" s="12"/>
      <c r="E20" s="12"/>
      <c r="F20" s="12"/>
      <c r="G20" s="10">
        <f t="shared" si="1"/>
        <v>2</v>
      </c>
      <c r="H20" s="4"/>
      <c r="I20">
        <f t="shared" si="2"/>
        <v>0</v>
      </c>
    </row>
    <row r="21" spans="1:9" ht="12.75">
      <c r="A21" s="10" t="s">
        <v>7</v>
      </c>
      <c r="B21" s="11" t="s">
        <v>69</v>
      </c>
      <c r="C21" s="12"/>
      <c r="D21" s="12"/>
      <c r="E21" s="12"/>
      <c r="F21" s="12"/>
      <c r="G21" s="10">
        <f t="shared" si="1"/>
        <v>2</v>
      </c>
      <c r="H21" s="4"/>
      <c r="I21">
        <f t="shared" si="2"/>
        <v>0</v>
      </c>
    </row>
    <row r="22" spans="1:9" ht="12.75">
      <c r="A22" s="10" t="s">
        <v>9</v>
      </c>
      <c r="B22" s="11" t="s">
        <v>25</v>
      </c>
      <c r="C22" s="12"/>
      <c r="D22" s="12"/>
      <c r="E22" s="12"/>
      <c r="F22" s="12"/>
      <c r="G22" s="10">
        <f t="shared" si="1"/>
        <v>2</v>
      </c>
      <c r="H22" s="4"/>
      <c r="I22">
        <f t="shared" si="2"/>
        <v>0</v>
      </c>
    </row>
    <row r="23" spans="1:9" ht="12.75">
      <c r="A23" s="10" t="s">
        <v>11</v>
      </c>
      <c r="B23" s="11" t="s">
        <v>26</v>
      </c>
      <c r="C23" s="12"/>
      <c r="D23" s="12"/>
      <c r="E23" s="12"/>
      <c r="F23" s="12"/>
      <c r="G23" s="10">
        <f t="shared" si="1"/>
        <v>2</v>
      </c>
      <c r="H23" s="4"/>
      <c r="I23">
        <f t="shared" si="2"/>
        <v>0</v>
      </c>
    </row>
    <row r="24" spans="1:9" ht="12.75">
      <c r="A24" s="10" t="s">
        <v>13</v>
      </c>
      <c r="B24" s="11" t="s">
        <v>27</v>
      </c>
      <c r="C24" s="12"/>
      <c r="D24" s="12"/>
      <c r="E24" s="12"/>
      <c r="F24" s="12"/>
      <c r="G24" s="10">
        <f t="shared" si="1"/>
        <v>2</v>
      </c>
      <c r="H24" s="4"/>
      <c r="I24">
        <f t="shared" si="2"/>
        <v>0</v>
      </c>
    </row>
    <row r="25" spans="1:9" ht="12.75">
      <c r="A25" s="10" t="s">
        <v>15</v>
      </c>
      <c r="B25" s="11" t="s">
        <v>28</v>
      </c>
      <c r="C25" s="12"/>
      <c r="D25" s="12"/>
      <c r="E25" s="12"/>
      <c r="F25" s="12"/>
      <c r="G25" s="10">
        <f t="shared" si="1"/>
        <v>2</v>
      </c>
      <c r="H25" s="4"/>
      <c r="I25">
        <f t="shared" si="2"/>
        <v>0</v>
      </c>
    </row>
    <row r="26" spans="1:9" ht="12.75">
      <c r="A26" s="10" t="s">
        <v>17</v>
      </c>
      <c r="B26" s="11" t="s">
        <v>29</v>
      </c>
      <c r="C26" s="12"/>
      <c r="D26" s="12"/>
      <c r="E26" s="12"/>
      <c r="F26" s="12"/>
      <c r="G26" s="10">
        <f t="shared" si="1"/>
        <v>2</v>
      </c>
      <c r="H26" s="4"/>
      <c r="I26">
        <f t="shared" si="2"/>
        <v>0</v>
      </c>
    </row>
    <row r="27" spans="1:9" ht="12.75">
      <c r="A27" s="10" t="s">
        <v>19</v>
      </c>
      <c r="B27" s="11" t="s">
        <v>30</v>
      </c>
      <c r="C27" s="12"/>
      <c r="D27" s="12"/>
      <c r="E27" s="12"/>
      <c r="F27" s="12"/>
      <c r="G27" s="10">
        <f t="shared" si="1"/>
        <v>2</v>
      </c>
      <c r="H27" s="4"/>
      <c r="I27">
        <f t="shared" si="2"/>
        <v>0</v>
      </c>
    </row>
    <row r="28" spans="1:8" ht="12.75">
      <c r="A28" s="7" t="s">
        <v>31</v>
      </c>
      <c r="B28" s="8"/>
      <c r="C28" s="9"/>
      <c r="D28" s="9"/>
      <c r="E28" s="9"/>
      <c r="F28" s="9"/>
      <c r="G28" s="13"/>
      <c r="H28" s="6"/>
    </row>
    <row r="29" spans="1:9" ht="12.75">
      <c r="A29" s="10" t="s">
        <v>1</v>
      </c>
      <c r="B29" s="11" t="s">
        <v>32</v>
      </c>
      <c r="C29" s="12"/>
      <c r="D29" s="12"/>
      <c r="E29" s="12"/>
      <c r="F29" s="12"/>
      <c r="G29" s="10">
        <f t="shared" si="1"/>
        <v>2</v>
      </c>
      <c r="H29" s="4"/>
      <c r="I29">
        <f aca="true" t="shared" si="3" ref="I29:I36">COUNTA(C29:F29)</f>
        <v>0</v>
      </c>
    </row>
    <row r="30" spans="1:9" ht="12.75">
      <c r="A30" s="10" t="s">
        <v>3</v>
      </c>
      <c r="B30" s="11" t="s">
        <v>33</v>
      </c>
      <c r="C30" s="12"/>
      <c r="D30" s="12"/>
      <c r="E30" s="12"/>
      <c r="F30" s="12"/>
      <c r="G30" s="10">
        <f t="shared" si="1"/>
        <v>2</v>
      </c>
      <c r="H30" s="4"/>
      <c r="I30">
        <f t="shared" si="3"/>
        <v>0</v>
      </c>
    </row>
    <row r="31" spans="1:9" ht="12.75">
      <c r="A31" s="10" t="s">
        <v>5</v>
      </c>
      <c r="B31" s="11" t="s">
        <v>34</v>
      </c>
      <c r="C31" s="12"/>
      <c r="D31" s="12"/>
      <c r="E31" s="12"/>
      <c r="F31" s="12"/>
      <c r="G31" s="10">
        <f t="shared" si="1"/>
        <v>2</v>
      </c>
      <c r="H31" s="4"/>
      <c r="I31">
        <f t="shared" si="3"/>
        <v>0</v>
      </c>
    </row>
    <row r="32" spans="1:9" ht="12.75">
      <c r="A32" s="10" t="s">
        <v>7</v>
      </c>
      <c r="B32" s="11" t="s">
        <v>35</v>
      </c>
      <c r="C32" s="12"/>
      <c r="D32" s="12"/>
      <c r="E32" s="12"/>
      <c r="F32" s="12"/>
      <c r="G32" s="10">
        <f t="shared" si="1"/>
        <v>2</v>
      </c>
      <c r="H32" s="4"/>
      <c r="I32">
        <f t="shared" si="3"/>
        <v>0</v>
      </c>
    </row>
    <row r="33" spans="1:9" ht="12.75">
      <c r="A33" s="10" t="s">
        <v>9</v>
      </c>
      <c r="B33" s="11" t="s">
        <v>36</v>
      </c>
      <c r="C33" s="12"/>
      <c r="D33" s="12"/>
      <c r="E33" s="12"/>
      <c r="F33" s="12"/>
      <c r="G33" s="10">
        <f t="shared" si="1"/>
        <v>2</v>
      </c>
      <c r="H33" s="4"/>
      <c r="I33">
        <f t="shared" si="3"/>
        <v>0</v>
      </c>
    </row>
    <row r="34" spans="1:9" ht="12.75">
      <c r="A34" s="10" t="s">
        <v>11</v>
      </c>
      <c r="B34" s="11" t="s">
        <v>37</v>
      </c>
      <c r="C34" s="12"/>
      <c r="D34" s="12"/>
      <c r="E34" s="12"/>
      <c r="F34" s="12"/>
      <c r="G34" s="10">
        <f t="shared" si="1"/>
        <v>2</v>
      </c>
      <c r="H34" s="4"/>
      <c r="I34">
        <f t="shared" si="3"/>
        <v>0</v>
      </c>
    </row>
    <row r="35" spans="1:9" ht="12.75">
      <c r="A35" s="10" t="s">
        <v>13</v>
      </c>
      <c r="B35" s="11" t="s">
        <v>38</v>
      </c>
      <c r="C35" s="12"/>
      <c r="D35" s="12"/>
      <c r="E35" s="12"/>
      <c r="F35" s="12"/>
      <c r="G35" s="10">
        <f t="shared" si="1"/>
        <v>2</v>
      </c>
      <c r="H35" s="4"/>
      <c r="I35">
        <f t="shared" si="3"/>
        <v>0</v>
      </c>
    </row>
    <row r="36" spans="1:9" ht="12.75">
      <c r="A36" s="10" t="s">
        <v>15</v>
      </c>
      <c r="B36" s="11" t="s">
        <v>39</v>
      </c>
      <c r="C36" s="12"/>
      <c r="D36" s="12"/>
      <c r="E36" s="12"/>
      <c r="F36" s="12"/>
      <c r="G36" s="10">
        <f t="shared" si="1"/>
        <v>2</v>
      </c>
      <c r="H36" s="4"/>
      <c r="I36">
        <f t="shared" si="3"/>
        <v>0</v>
      </c>
    </row>
    <row r="37" spans="1:8" ht="12.75">
      <c r="A37" s="7" t="s">
        <v>40</v>
      </c>
      <c r="B37" s="9"/>
      <c r="C37" s="9"/>
      <c r="D37" s="9"/>
      <c r="E37" s="9"/>
      <c r="F37" s="9"/>
      <c r="G37" s="13"/>
      <c r="H37" s="6"/>
    </row>
    <row r="38" spans="1:9" ht="12.75">
      <c r="A38" s="10" t="s">
        <v>1</v>
      </c>
      <c r="B38" s="11" t="s">
        <v>41</v>
      </c>
      <c r="C38" s="12"/>
      <c r="D38" s="12"/>
      <c r="E38" s="12"/>
      <c r="F38" s="12"/>
      <c r="G38" s="10">
        <f t="shared" si="1"/>
        <v>2</v>
      </c>
      <c r="H38" s="4"/>
      <c r="I38">
        <f aca="true" t="shared" si="4" ref="I38:I45">COUNTA(C38:F38)</f>
        <v>0</v>
      </c>
    </row>
    <row r="39" spans="1:9" ht="12.75">
      <c r="A39" s="10" t="s">
        <v>3</v>
      </c>
      <c r="B39" s="11" t="s">
        <v>42</v>
      </c>
      <c r="C39" s="12"/>
      <c r="D39" s="12"/>
      <c r="E39" s="12"/>
      <c r="F39" s="12"/>
      <c r="G39" s="10">
        <f t="shared" si="1"/>
        <v>2</v>
      </c>
      <c r="H39" s="4"/>
      <c r="I39">
        <f t="shared" si="4"/>
        <v>0</v>
      </c>
    </row>
    <row r="40" spans="1:9" ht="12.75">
      <c r="A40" s="10" t="s">
        <v>5</v>
      </c>
      <c r="B40" s="11" t="s">
        <v>43</v>
      </c>
      <c r="C40" s="12"/>
      <c r="D40" s="12"/>
      <c r="E40" s="12"/>
      <c r="F40" s="12"/>
      <c r="G40" s="10">
        <f t="shared" si="1"/>
        <v>2</v>
      </c>
      <c r="H40" s="4"/>
      <c r="I40">
        <f t="shared" si="4"/>
        <v>0</v>
      </c>
    </row>
    <row r="41" spans="1:9" ht="12.75">
      <c r="A41" s="10" t="s">
        <v>7</v>
      </c>
      <c r="B41" s="11" t="s">
        <v>44</v>
      </c>
      <c r="C41" s="12"/>
      <c r="D41" s="12"/>
      <c r="E41" s="12"/>
      <c r="F41" s="12"/>
      <c r="G41" s="10">
        <f t="shared" si="1"/>
        <v>2</v>
      </c>
      <c r="H41" s="4"/>
      <c r="I41">
        <f t="shared" si="4"/>
        <v>0</v>
      </c>
    </row>
    <row r="42" spans="1:29" ht="12.75">
      <c r="A42" s="10" t="s">
        <v>9</v>
      </c>
      <c r="B42" s="11" t="s">
        <v>45</v>
      </c>
      <c r="C42" s="12"/>
      <c r="D42" s="12"/>
      <c r="E42" s="12"/>
      <c r="F42" s="12"/>
      <c r="G42" s="10">
        <f t="shared" si="1"/>
        <v>2</v>
      </c>
      <c r="H42" s="4"/>
      <c r="I42">
        <f t="shared" si="4"/>
        <v>0</v>
      </c>
      <c r="AC42" t="s">
        <v>68</v>
      </c>
    </row>
    <row r="43" spans="1:9" ht="12.75">
      <c r="A43" s="10" t="s">
        <v>11</v>
      </c>
      <c r="B43" s="11" t="s">
        <v>46</v>
      </c>
      <c r="C43" s="12"/>
      <c r="D43" s="12"/>
      <c r="E43" s="12"/>
      <c r="F43" s="12"/>
      <c r="G43" s="10">
        <f t="shared" si="1"/>
        <v>2</v>
      </c>
      <c r="H43" s="4"/>
      <c r="I43">
        <f t="shared" si="4"/>
        <v>0</v>
      </c>
    </row>
    <row r="44" spans="1:9" ht="12.75">
      <c r="A44" s="10" t="s">
        <v>13</v>
      </c>
      <c r="B44" s="11" t="s">
        <v>47</v>
      </c>
      <c r="C44" s="12"/>
      <c r="D44" s="12"/>
      <c r="E44" s="12"/>
      <c r="F44" s="12"/>
      <c r="G44" s="10">
        <f t="shared" si="1"/>
        <v>2</v>
      </c>
      <c r="H44" s="4"/>
      <c r="I44">
        <f t="shared" si="4"/>
        <v>0</v>
      </c>
    </row>
    <row r="45" spans="1:9" ht="12.75">
      <c r="A45" s="10" t="s">
        <v>15</v>
      </c>
      <c r="B45" s="11" t="s">
        <v>48</v>
      </c>
      <c r="C45" s="12"/>
      <c r="D45" s="12"/>
      <c r="E45" s="12"/>
      <c r="F45" s="12"/>
      <c r="G45" s="10">
        <f t="shared" si="1"/>
        <v>2</v>
      </c>
      <c r="H45" s="4"/>
      <c r="I45">
        <f t="shared" si="4"/>
        <v>0</v>
      </c>
    </row>
    <row r="67" ht="12.75">
      <c r="H67" t="s">
        <v>68</v>
      </c>
    </row>
  </sheetData>
  <sheetProtection password="CA0B" sheet="1" objects="1" scenarios="1"/>
  <conditionalFormatting sqref="F29:H36 F38:H45 A38:C45 A29:C36 A18:C27 F18:H27 D18:E45 A7:H16">
    <cfRule type="expression" priority="1" dxfId="1" stopIfTrue="1">
      <formula>$I7&gt;1</formula>
    </cfRule>
    <cfRule type="expression" priority="2" dxfId="0" stopIfTrue="1">
      <formula>$I7=1</formula>
    </cfRule>
  </conditionalFormatting>
  <dataValidations count="1">
    <dataValidation type="list" allowBlank="1" showInputMessage="1" showErrorMessage="1" sqref="D18:E45 F38:F45 F29:F36 D7:F16 F18:F27 C7:C45">
      <formula1>$J$6:$J$7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X41"/>
  <sheetViews>
    <sheetView zoomScalePageLayoutView="0" workbookViewId="0" topLeftCell="T1">
      <selection activeCell="AL48" sqref="AL48:BX70"/>
    </sheetView>
  </sheetViews>
  <sheetFormatPr defaultColWidth="11.421875" defaultRowHeight="12.75"/>
  <cols>
    <col min="1" max="1" width="19.421875" style="0" bestFit="1" customWidth="1"/>
    <col min="2" max="2" width="25.8515625" style="0" bestFit="1" customWidth="1"/>
    <col min="3" max="8" width="3.00390625" style="0" bestFit="1" customWidth="1"/>
    <col min="9" max="9" width="4.00390625" style="0" bestFit="1" customWidth="1"/>
    <col min="10" max="11" width="3.00390625" style="0" bestFit="1" customWidth="1"/>
    <col min="12" max="13" width="3.00390625" style="0" customWidth="1"/>
    <col min="14" max="14" width="4.00390625" style="0" bestFit="1" customWidth="1"/>
    <col min="15" max="39" width="3.00390625" style="0" customWidth="1"/>
    <col min="40" max="45" width="3.00390625" style="0" bestFit="1" customWidth="1"/>
    <col min="46" max="46" width="4.00390625" style="0" bestFit="1" customWidth="1"/>
    <col min="47" max="48" width="3.00390625" style="0" bestFit="1" customWidth="1"/>
    <col min="49" max="50" width="3.00390625" style="0" customWidth="1"/>
    <col min="51" max="51" width="4.00390625" style="0" bestFit="1" customWidth="1"/>
    <col min="52" max="76" width="3.00390625" style="0" customWidth="1"/>
  </cols>
  <sheetData>
    <row r="1" spans="3:76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</row>
    <row r="2" ht="12.75">
      <c r="A2" t="s">
        <v>0</v>
      </c>
    </row>
    <row r="3" spans="1:76" ht="12.75">
      <c r="A3" t="s">
        <v>1</v>
      </c>
      <c r="B3" t="s">
        <v>2</v>
      </c>
      <c r="C3">
        <v>2</v>
      </c>
      <c r="D3">
        <v>2</v>
      </c>
      <c r="E3">
        <v>3</v>
      </c>
      <c r="F3">
        <v>3</v>
      </c>
      <c r="G3">
        <v>3</v>
      </c>
      <c r="H3">
        <v>3</v>
      </c>
      <c r="I3">
        <v>3</v>
      </c>
      <c r="J3">
        <v>2</v>
      </c>
      <c r="K3">
        <v>4</v>
      </c>
      <c r="L3">
        <v>3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3</v>
      </c>
      <c r="T3">
        <v>3</v>
      </c>
      <c r="U3">
        <v>2</v>
      </c>
      <c r="V3">
        <v>4</v>
      </c>
      <c r="W3">
        <v>3</v>
      </c>
      <c r="X3">
        <v>3</v>
      </c>
      <c r="Y3">
        <v>3</v>
      </c>
      <c r="Z3">
        <v>3</v>
      </c>
      <c r="AA3">
        <v>3</v>
      </c>
      <c r="AB3">
        <v>3</v>
      </c>
      <c r="AC3">
        <v>3</v>
      </c>
      <c r="AD3">
        <v>3</v>
      </c>
      <c r="AE3">
        <v>4</v>
      </c>
      <c r="AF3">
        <v>4</v>
      </c>
      <c r="AG3">
        <v>4</v>
      </c>
      <c r="AH3">
        <v>2</v>
      </c>
      <c r="AI3">
        <v>4</v>
      </c>
      <c r="AJ3">
        <v>3</v>
      </c>
      <c r="AK3">
        <v>4</v>
      </c>
      <c r="AL3">
        <v>2</v>
      </c>
      <c r="AM3">
        <v>3</v>
      </c>
      <c r="AN3">
        <v>2</v>
      </c>
      <c r="AO3">
        <v>2</v>
      </c>
      <c r="AP3">
        <v>2</v>
      </c>
      <c r="AQ3">
        <v>2</v>
      </c>
      <c r="AR3">
        <v>2</v>
      </c>
      <c r="AS3">
        <v>2</v>
      </c>
      <c r="AT3">
        <v>2</v>
      </c>
      <c r="AU3">
        <v>2</v>
      </c>
      <c r="AV3">
        <v>2</v>
      </c>
      <c r="AW3">
        <v>2</v>
      </c>
      <c r="AX3">
        <v>2</v>
      </c>
      <c r="AY3">
        <v>2</v>
      </c>
      <c r="AZ3">
        <v>2</v>
      </c>
      <c r="BA3">
        <v>2</v>
      </c>
      <c r="BB3">
        <v>2</v>
      </c>
      <c r="BC3">
        <v>2</v>
      </c>
      <c r="BD3">
        <v>2</v>
      </c>
      <c r="BE3">
        <v>2</v>
      </c>
      <c r="BF3">
        <v>2</v>
      </c>
      <c r="BG3">
        <v>2</v>
      </c>
      <c r="BH3">
        <v>2</v>
      </c>
      <c r="BI3">
        <v>2</v>
      </c>
      <c r="BJ3">
        <v>2</v>
      </c>
      <c r="BK3">
        <v>2</v>
      </c>
      <c r="BL3">
        <v>2</v>
      </c>
      <c r="BM3">
        <v>2</v>
      </c>
      <c r="BN3">
        <v>2</v>
      </c>
      <c r="BO3">
        <v>2</v>
      </c>
      <c r="BP3">
        <v>2</v>
      </c>
      <c r="BQ3">
        <v>2</v>
      </c>
      <c r="BR3">
        <v>2</v>
      </c>
      <c r="BS3">
        <v>2</v>
      </c>
      <c r="BT3">
        <v>2</v>
      </c>
      <c r="BU3">
        <v>2</v>
      </c>
      <c r="BV3">
        <v>2</v>
      </c>
      <c r="BW3">
        <v>2</v>
      </c>
      <c r="BX3">
        <v>2</v>
      </c>
    </row>
    <row r="4" spans="1:76" ht="12.75">
      <c r="A4" t="s">
        <v>3</v>
      </c>
      <c r="B4" t="s">
        <v>4</v>
      </c>
      <c r="C4">
        <v>3</v>
      </c>
      <c r="D4">
        <v>2</v>
      </c>
      <c r="E4">
        <v>3</v>
      </c>
      <c r="F4">
        <v>4</v>
      </c>
      <c r="G4">
        <v>2</v>
      </c>
      <c r="H4">
        <v>2</v>
      </c>
      <c r="I4">
        <v>3</v>
      </c>
      <c r="J4">
        <v>4</v>
      </c>
      <c r="K4">
        <v>2</v>
      </c>
      <c r="L4">
        <v>3</v>
      </c>
      <c r="M4">
        <v>2</v>
      </c>
      <c r="N4">
        <v>4</v>
      </c>
      <c r="O4">
        <v>2</v>
      </c>
      <c r="P4">
        <v>2</v>
      </c>
      <c r="Q4">
        <v>4</v>
      </c>
      <c r="R4">
        <v>2</v>
      </c>
      <c r="S4">
        <v>2</v>
      </c>
      <c r="T4">
        <v>3</v>
      </c>
      <c r="U4">
        <v>3</v>
      </c>
      <c r="V4">
        <v>4</v>
      </c>
      <c r="W4">
        <v>2</v>
      </c>
      <c r="X4">
        <v>3</v>
      </c>
      <c r="Y4">
        <v>2</v>
      </c>
      <c r="Z4">
        <v>3</v>
      </c>
      <c r="AA4">
        <v>3</v>
      </c>
      <c r="AB4">
        <v>2</v>
      </c>
      <c r="AC4">
        <v>2</v>
      </c>
      <c r="AD4">
        <v>3</v>
      </c>
      <c r="AE4">
        <v>2</v>
      </c>
      <c r="AF4">
        <v>3</v>
      </c>
      <c r="AG4">
        <v>3</v>
      </c>
      <c r="AH4">
        <v>3</v>
      </c>
      <c r="AI4">
        <v>3</v>
      </c>
      <c r="AJ4">
        <v>3</v>
      </c>
      <c r="AK4">
        <v>4</v>
      </c>
      <c r="AL4">
        <v>3</v>
      </c>
      <c r="AM4">
        <v>3</v>
      </c>
      <c r="AN4">
        <v>2</v>
      </c>
      <c r="AO4">
        <v>2</v>
      </c>
      <c r="AP4">
        <v>2</v>
      </c>
      <c r="AQ4">
        <v>2</v>
      </c>
      <c r="AR4">
        <v>2</v>
      </c>
      <c r="AS4">
        <v>2</v>
      </c>
      <c r="AT4">
        <v>2</v>
      </c>
      <c r="AU4">
        <v>2</v>
      </c>
      <c r="AV4">
        <v>2</v>
      </c>
      <c r="AW4">
        <v>2</v>
      </c>
      <c r="AX4">
        <v>2</v>
      </c>
      <c r="AY4">
        <v>2</v>
      </c>
      <c r="AZ4">
        <v>2</v>
      </c>
      <c r="BA4">
        <v>2</v>
      </c>
      <c r="BB4">
        <v>2</v>
      </c>
      <c r="BC4">
        <v>2</v>
      </c>
      <c r="BD4">
        <v>2</v>
      </c>
      <c r="BE4">
        <v>2</v>
      </c>
      <c r="BF4">
        <v>2</v>
      </c>
      <c r="BG4">
        <v>2</v>
      </c>
      <c r="BH4">
        <v>2</v>
      </c>
      <c r="BI4">
        <v>2</v>
      </c>
      <c r="BJ4">
        <v>2</v>
      </c>
      <c r="BK4">
        <v>2</v>
      </c>
      <c r="BL4">
        <v>2</v>
      </c>
      <c r="BM4">
        <v>2</v>
      </c>
      <c r="BN4">
        <v>2</v>
      </c>
      <c r="BO4">
        <v>2</v>
      </c>
      <c r="BP4">
        <v>2</v>
      </c>
      <c r="BQ4">
        <v>2</v>
      </c>
      <c r="BR4">
        <v>2</v>
      </c>
      <c r="BS4">
        <v>2</v>
      </c>
      <c r="BT4">
        <v>2</v>
      </c>
      <c r="BU4">
        <v>2</v>
      </c>
      <c r="BV4">
        <v>2</v>
      </c>
      <c r="BW4">
        <v>2</v>
      </c>
      <c r="BX4">
        <v>2</v>
      </c>
    </row>
    <row r="5" spans="1:76" ht="12.75">
      <c r="A5" t="s">
        <v>5</v>
      </c>
      <c r="B5" t="s">
        <v>6</v>
      </c>
      <c r="C5">
        <v>3</v>
      </c>
      <c r="D5">
        <v>2</v>
      </c>
      <c r="E5">
        <v>3</v>
      </c>
      <c r="F5">
        <v>2</v>
      </c>
      <c r="G5">
        <v>2</v>
      </c>
      <c r="H5">
        <v>2</v>
      </c>
      <c r="I5">
        <v>3</v>
      </c>
      <c r="J5">
        <v>3</v>
      </c>
      <c r="K5">
        <v>1</v>
      </c>
      <c r="L5">
        <v>2</v>
      </c>
      <c r="M5">
        <v>2</v>
      </c>
      <c r="N5">
        <v>2</v>
      </c>
      <c r="O5">
        <v>1</v>
      </c>
      <c r="P5">
        <v>1</v>
      </c>
      <c r="Q5">
        <v>3</v>
      </c>
      <c r="R5">
        <v>1</v>
      </c>
      <c r="S5">
        <v>2</v>
      </c>
      <c r="T5">
        <v>3</v>
      </c>
      <c r="U5">
        <v>3</v>
      </c>
      <c r="V5">
        <v>3</v>
      </c>
      <c r="W5">
        <v>2</v>
      </c>
      <c r="X5">
        <v>2</v>
      </c>
      <c r="Y5">
        <v>3</v>
      </c>
      <c r="Z5">
        <v>3</v>
      </c>
      <c r="AA5">
        <v>2</v>
      </c>
      <c r="AB5">
        <v>4</v>
      </c>
      <c r="AC5">
        <v>4</v>
      </c>
      <c r="AD5">
        <v>4</v>
      </c>
      <c r="AE5">
        <v>2</v>
      </c>
      <c r="AF5">
        <v>4</v>
      </c>
      <c r="AG5">
        <v>3</v>
      </c>
      <c r="AH5">
        <v>3</v>
      </c>
      <c r="AI5">
        <v>2</v>
      </c>
      <c r="AJ5">
        <v>2</v>
      </c>
      <c r="AK5">
        <v>3</v>
      </c>
      <c r="AL5">
        <v>2</v>
      </c>
      <c r="AM5">
        <v>4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</row>
    <row r="6" spans="1:76" ht="12.75">
      <c r="A6" t="s">
        <v>7</v>
      </c>
      <c r="B6" t="s">
        <v>8</v>
      </c>
      <c r="C6">
        <v>3</v>
      </c>
      <c r="D6">
        <v>2</v>
      </c>
      <c r="E6">
        <v>3</v>
      </c>
      <c r="F6">
        <v>2</v>
      </c>
      <c r="G6">
        <v>2</v>
      </c>
      <c r="H6">
        <v>2</v>
      </c>
      <c r="I6">
        <v>4</v>
      </c>
      <c r="J6">
        <v>4</v>
      </c>
      <c r="K6">
        <v>1</v>
      </c>
      <c r="L6">
        <v>3</v>
      </c>
      <c r="M6">
        <v>1</v>
      </c>
      <c r="N6">
        <v>4</v>
      </c>
      <c r="O6">
        <v>2</v>
      </c>
      <c r="P6">
        <v>2</v>
      </c>
      <c r="Q6">
        <v>3</v>
      </c>
      <c r="R6">
        <v>1</v>
      </c>
      <c r="S6">
        <v>1</v>
      </c>
      <c r="T6">
        <v>4</v>
      </c>
      <c r="U6">
        <v>3</v>
      </c>
      <c r="V6">
        <v>4</v>
      </c>
      <c r="W6">
        <v>2</v>
      </c>
      <c r="X6">
        <v>3</v>
      </c>
      <c r="Y6">
        <v>3</v>
      </c>
      <c r="Z6">
        <v>3</v>
      </c>
      <c r="AA6">
        <v>2</v>
      </c>
      <c r="AB6">
        <v>4</v>
      </c>
      <c r="AC6">
        <v>4</v>
      </c>
      <c r="AD6">
        <v>3</v>
      </c>
      <c r="AE6">
        <v>2</v>
      </c>
      <c r="AF6">
        <v>3</v>
      </c>
      <c r="AG6">
        <v>3</v>
      </c>
      <c r="AH6">
        <v>3</v>
      </c>
      <c r="AI6">
        <v>3</v>
      </c>
      <c r="AJ6">
        <v>2</v>
      </c>
      <c r="AK6">
        <v>4</v>
      </c>
      <c r="AL6">
        <v>2</v>
      </c>
      <c r="AM6">
        <v>3</v>
      </c>
      <c r="AN6">
        <v>2</v>
      </c>
      <c r="AO6">
        <v>2</v>
      </c>
      <c r="AP6">
        <v>2</v>
      </c>
      <c r="AQ6">
        <v>2</v>
      </c>
      <c r="AR6">
        <v>2</v>
      </c>
      <c r="AS6">
        <v>2</v>
      </c>
      <c r="AT6">
        <v>2</v>
      </c>
      <c r="AU6">
        <v>2</v>
      </c>
      <c r="AV6">
        <v>2</v>
      </c>
      <c r="AW6">
        <v>2</v>
      </c>
      <c r="AX6">
        <v>2</v>
      </c>
      <c r="AY6">
        <v>2</v>
      </c>
      <c r="AZ6">
        <v>2</v>
      </c>
      <c r="BA6">
        <v>2</v>
      </c>
      <c r="BB6">
        <v>2</v>
      </c>
      <c r="BC6">
        <v>2</v>
      </c>
      <c r="BD6">
        <v>2</v>
      </c>
      <c r="BE6">
        <v>2</v>
      </c>
      <c r="BF6">
        <v>2</v>
      </c>
      <c r="BG6">
        <v>2</v>
      </c>
      <c r="BH6">
        <v>2</v>
      </c>
      <c r="BI6">
        <v>2</v>
      </c>
      <c r="BJ6">
        <v>2</v>
      </c>
      <c r="BK6">
        <v>2</v>
      </c>
      <c r="BL6">
        <v>2</v>
      </c>
      <c r="BM6">
        <v>2</v>
      </c>
      <c r="BN6">
        <v>2</v>
      </c>
      <c r="BO6">
        <v>2</v>
      </c>
      <c r="BP6">
        <v>2</v>
      </c>
      <c r="BQ6">
        <v>2</v>
      </c>
      <c r="BR6">
        <v>2</v>
      </c>
      <c r="BS6">
        <v>2</v>
      </c>
      <c r="BT6">
        <v>2</v>
      </c>
      <c r="BU6">
        <v>2</v>
      </c>
      <c r="BV6">
        <v>2</v>
      </c>
      <c r="BW6">
        <v>2</v>
      </c>
      <c r="BX6">
        <v>2</v>
      </c>
    </row>
    <row r="7" spans="1:76" ht="12.75">
      <c r="A7" t="s">
        <v>9</v>
      </c>
      <c r="B7" t="s">
        <v>10</v>
      </c>
      <c r="C7">
        <v>3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4</v>
      </c>
      <c r="K7">
        <v>4</v>
      </c>
      <c r="L7">
        <v>2</v>
      </c>
      <c r="M7">
        <v>4</v>
      </c>
      <c r="N7">
        <v>3</v>
      </c>
      <c r="O7">
        <v>3</v>
      </c>
      <c r="P7">
        <v>3</v>
      </c>
      <c r="Q7">
        <v>4</v>
      </c>
      <c r="R7">
        <v>4</v>
      </c>
      <c r="S7">
        <v>3</v>
      </c>
      <c r="T7">
        <v>4</v>
      </c>
      <c r="U7">
        <v>3</v>
      </c>
      <c r="V7">
        <v>2</v>
      </c>
      <c r="W7">
        <v>3</v>
      </c>
      <c r="X7">
        <v>3</v>
      </c>
      <c r="Y7">
        <v>4</v>
      </c>
      <c r="Z7">
        <v>4</v>
      </c>
      <c r="AA7">
        <v>4</v>
      </c>
      <c r="AB7">
        <v>4</v>
      </c>
      <c r="AC7">
        <v>4</v>
      </c>
      <c r="AD7">
        <v>2</v>
      </c>
      <c r="AE7">
        <v>3</v>
      </c>
      <c r="AF7">
        <v>4</v>
      </c>
      <c r="AG7">
        <v>2</v>
      </c>
      <c r="AH7">
        <v>3</v>
      </c>
      <c r="AI7">
        <v>2</v>
      </c>
      <c r="AJ7">
        <v>2</v>
      </c>
      <c r="AK7">
        <v>3</v>
      </c>
      <c r="AL7">
        <v>3</v>
      </c>
      <c r="AM7">
        <v>2</v>
      </c>
      <c r="AN7">
        <v>2</v>
      </c>
      <c r="AO7">
        <v>2</v>
      </c>
      <c r="AP7">
        <v>2</v>
      </c>
      <c r="AQ7">
        <v>2</v>
      </c>
      <c r="AR7">
        <v>2</v>
      </c>
      <c r="AS7">
        <v>2</v>
      </c>
      <c r="AT7">
        <v>2</v>
      </c>
      <c r="AU7">
        <v>2</v>
      </c>
      <c r="AV7">
        <v>2</v>
      </c>
      <c r="AW7">
        <v>2</v>
      </c>
      <c r="AX7">
        <v>2</v>
      </c>
      <c r="AY7">
        <v>2</v>
      </c>
      <c r="AZ7">
        <v>2</v>
      </c>
      <c r="BA7">
        <v>2</v>
      </c>
      <c r="BB7">
        <v>2</v>
      </c>
      <c r="BC7">
        <v>2</v>
      </c>
      <c r="BD7">
        <v>2</v>
      </c>
      <c r="BE7">
        <v>2</v>
      </c>
      <c r="BF7">
        <v>2</v>
      </c>
      <c r="BG7">
        <v>2</v>
      </c>
      <c r="BH7">
        <v>2</v>
      </c>
      <c r="BI7">
        <v>2</v>
      </c>
      <c r="BJ7">
        <v>2</v>
      </c>
      <c r="BK7">
        <v>2</v>
      </c>
      <c r="BL7">
        <v>2</v>
      </c>
      <c r="BM7">
        <v>2</v>
      </c>
      <c r="BN7">
        <v>2</v>
      </c>
      <c r="BO7">
        <v>2</v>
      </c>
      <c r="BP7">
        <v>2</v>
      </c>
      <c r="BQ7">
        <v>2</v>
      </c>
      <c r="BR7">
        <v>2</v>
      </c>
      <c r="BS7">
        <v>2</v>
      </c>
      <c r="BT7">
        <v>2</v>
      </c>
      <c r="BU7">
        <v>2</v>
      </c>
      <c r="BV7">
        <v>2</v>
      </c>
      <c r="BW7">
        <v>2</v>
      </c>
      <c r="BX7">
        <v>2</v>
      </c>
    </row>
    <row r="8" spans="1:76" ht="12.75">
      <c r="A8" t="s">
        <v>11</v>
      </c>
      <c r="B8" t="s">
        <v>12</v>
      </c>
      <c r="C8">
        <v>3</v>
      </c>
      <c r="D8">
        <v>3</v>
      </c>
      <c r="E8">
        <v>3</v>
      </c>
      <c r="F8">
        <v>2</v>
      </c>
      <c r="G8">
        <v>3</v>
      </c>
      <c r="H8">
        <v>4</v>
      </c>
      <c r="I8">
        <v>3</v>
      </c>
      <c r="J8">
        <v>4</v>
      </c>
      <c r="K8">
        <v>4</v>
      </c>
      <c r="L8">
        <v>4</v>
      </c>
      <c r="M8">
        <v>4</v>
      </c>
      <c r="N8">
        <v>3</v>
      </c>
      <c r="O8">
        <v>3</v>
      </c>
      <c r="P8">
        <v>3</v>
      </c>
      <c r="Q8">
        <v>4</v>
      </c>
      <c r="R8">
        <v>4</v>
      </c>
      <c r="S8">
        <v>3</v>
      </c>
      <c r="T8">
        <v>4</v>
      </c>
      <c r="U8">
        <v>3</v>
      </c>
      <c r="V8">
        <v>4</v>
      </c>
      <c r="W8">
        <v>4</v>
      </c>
      <c r="X8">
        <v>2</v>
      </c>
      <c r="Y8">
        <v>4</v>
      </c>
      <c r="Z8">
        <v>4</v>
      </c>
      <c r="AA8">
        <v>3</v>
      </c>
      <c r="AB8">
        <v>2</v>
      </c>
      <c r="AC8">
        <v>2</v>
      </c>
      <c r="AD8">
        <v>4</v>
      </c>
      <c r="AE8">
        <v>3</v>
      </c>
      <c r="AF8">
        <v>4</v>
      </c>
      <c r="AG8">
        <v>4</v>
      </c>
      <c r="AH8">
        <v>3</v>
      </c>
      <c r="AI8">
        <v>3</v>
      </c>
      <c r="AJ8">
        <v>3</v>
      </c>
      <c r="AK8">
        <v>3</v>
      </c>
      <c r="AL8">
        <v>2</v>
      </c>
      <c r="AM8">
        <v>4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2</v>
      </c>
      <c r="BL8">
        <v>2</v>
      </c>
      <c r="BM8">
        <v>2</v>
      </c>
      <c r="BN8">
        <v>2</v>
      </c>
      <c r="BO8">
        <v>2</v>
      </c>
      <c r="BP8">
        <v>2</v>
      </c>
      <c r="BQ8">
        <v>2</v>
      </c>
      <c r="BR8">
        <v>2</v>
      </c>
      <c r="BS8">
        <v>2</v>
      </c>
      <c r="BT8">
        <v>2</v>
      </c>
      <c r="BU8">
        <v>2</v>
      </c>
      <c r="BV8">
        <v>2</v>
      </c>
      <c r="BW8">
        <v>2</v>
      </c>
      <c r="BX8">
        <v>2</v>
      </c>
    </row>
    <row r="9" spans="1:76" ht="12.75">
      <c r="A9" t="s">
        <v>13</v>
      </c>
      <c r="B9" t="s">
        <v>14</v>
      </c>
      <c r="C9">
        <v>3</v>
      </c>
      <c r="D9">
        <v>3</v>
      </c>
      <c r="E9">
        <v>3</v>
      </c>
      <c r="F9">
        <v>3</v>
      </c>
      <c r="G9">
        <v>4</v>
      </c>
      <c r="H9">
        <v>3</v>
      </c>
      <c r="I9">
        <v>4</v>
      </c>
      <c r="J9">
        <v>4</v>
      </c>
      <c r="K9">
        <v>4</v>
      </c>
      <c r="L9">
        <v>3</v>
      </c>
      <c r="M9">
        <v>4</v>
      </c>
      <c r="N9">
        <v>3</v>
      </c>
      <c r="O9">
        <v>4</v>
      </c>
      <c r="P9">
        <v>4</v>
      </c>
      <c r="Q9">
        <v>4</v>
      </c>
      <c r="R9">
        <v>4</v>
      </c>
      <c r="S9">
        <v>3</v>
      </c>
      <c r="T9">
        <v>4</v>
      </c>
      <c r="U9">
        <v>3</v>
      </c>
      <c r="V9">
        <v>4</v>
      </c>
      <c r="W9">
        <v>3</v>
      </c>
      <c r="X9">
        <v>3</v>
      </c>
      <c r="Y9">
        <v>4</v>
      </c>
      <c r="Z9">
        <v>4</v>
      </c>
      <c r="AA9">
        <v>3</v>
      </c>
      <c r="AB9">
        <v>3</v>
      </c>
      <c r="AC9">
        <v>3</v>
      </c>
      <c r="AD9">
        <v>4</v>
      </c>
      <c r="AE9">
        <v>4</v>
      </c>
      <c r="AF9">
        <v>4</v>
      </c>
      <c r="AG9">
        <v>3</v>
      </c>
      <c r="AH9">
        <v>4</v>
      </c>
      <c r="AI9">
        <v>4</v>
      </c>
      <c r="AJ9">
        <v>3</v>
      </c>
      <c r="AK9">
        <v>3</v>
      </c>
      <c r="AL9">
        <v>3</v>
      </c>
      <c r="AM9">
        <v>4</v>
      </c>
      <c r="AN9">
        <v>2</v>
      </c>
      <c r="AO9">
        <v>2</v>
      </c>
      <c r="AP9">
        <v>2</v>
      </c>
      <c r="AQ9">
        <v>2</v>
      </c>
      <c r="AR9">
        <v>2</v>
      </c>
      <c r="AS9">
        <v>2</v>
      </c>
      <c r="AT9">
        <v>2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2</v>
      </c>
      <c r="BB9">
        <v>2</v>
      </c>
      <c r="BC9">
        <v>2</v>
      </c>
      <c r="BD9">
        <v>2</v>
      </c>
      <c r="BE9">
        <v>2</v>
      </c>
      <c r="BF9">
        <v>2</v>
      </c>
      <c r="BG9">
        <v>2</v>
      </c>
      <c r="BH9">
        <v>2</v>
      </c>
      <c r="BI9">
        <v>2</v>
      </c>
      <c r="BJ9">
        <v>2</v>
      </c>
      <c r="BK9">
        <v>2</v>
      </c>
      <c r="BL9">
        <v>2</v>
      </c>
      <c r="BM9">
        <v>2</v>
      </c>
      <c r="BN9">
        <v>2</v>
      </c>
      <c r="BO9">
        <v>2</v>
      </c>
      <c r="BP9">
        <v>2</v>
      </c>
      <c r="BQ9">
        <v>2</v>
      </c>
      <c r="BR9">
        <v>2</v>
      </c>
      <c r="BS9">
        <v>2</v>
      </c>
      <c r="BT9">
        <v>2</v>
      </c>
      <c r="BU9">
        <v>2</v>
      </c>
      <c r="BV9">
        <v>2</v>
      </c>
      <c r="BW9">
        <v>2</v>
      </c>
      <c r="BX9">
        <v>2</v>
      </c>
    </row>
    <row r="10" spans="1:76" ht="12.75">
      <c r="A10" t="s">
        <v>15</v>
      </c>
      <c r="B10" t="s">
        <v>16</v>
      </c>
      <c r="C10">
        <v>3</v>
      </c>
      <c r="D10">
        <v>3</v>
      </c>
      <c r="E10">
        <v>3</v>
      </c>
      <c r="F10">
        <v>2</v>
      </c>
      <c r="G10">
        <v>2</v>
      </c>
      <c r="H10">
        <v>2</v>
      </c>
      <c r="I10">
        <v>3</v>
      </c>
      <c r="J10">
        <v>4</v>
      </c>
      <c r="K10">
        <v>2</v>
      </c>
      <c r="L10">
        <v>2</v>
      </c>
      <c r="M10">
        <v>2</v>
      </c>
      <c r="N10">
        <v>4</v>
      </c>
      <c r="O10">
        <v>2</v>
      </c>
      <c r="P10">
        <v>2</v>
      </c>
      <c r="Q10">
        <v>3</v>
      </c>
      <c r="R10">
        <v>2</v>
      </c>
      <c r="S10">
        <v>2</v>
      </c>
      <c r="T10">
        <v>3</v>
      </c>
      <c r="U10">
        <v>3</v>
      </c>
      <c r="V10">
        <v>4</v>
      </c>
      <c r="W10">
        <v>2</v>
      </c>
      <c r="X10">
        <v>3</v>
      </c>
      <c r="Y10">
        <v>3</v>
      </c>
      <c r="Z10">
        <v>4</v>
      </c>
      <c r="AA10">
        <v>2</v>
      </c>
      <c r="AB10">
        <v>3</v>
      </c>
      <c r="AC10">
        <v>3</v>
      </c>
      <c r="AD10">
        <v>2</v>
      </c>
      <c r="AE10">
        <v>3</v>
      </c>
      <c r="AF10">
        <v>3</v>
      </c>
      <c r="AG10">
        <v>2</v>
      </c>
      <c r="AH10">
        <v>3</v>
      </c>
      <c r="AI10">
        <v>2</v>
      </c>
      <c r="AJ10">
        <v>2</v>
      </c>
      <c r="AK10">
        <v>4</v>
      </c>
      <c r="AL10">
        <v>3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</row>
    <row r="11" spans="1:76" ht="12.75">
      <c r="A11" t="s">
        <v>17</v>
      </c>
      <c r="B11" t="s">
        <v>18</v>
      </c>
      <c r="C11">
        <v>3</v>
      </c>
      <c r="D11">
        <v>2</v>
      </c>
      <c r="E11">
        <v>3</v>
      </c>
      <c r="F11">
        <v>2</v>
      </c>
      <c r="G11">
        <v>1</v>
      </c>
      <c r="H11">
        <v>2</v>
      </c>
      <c r="I11">
        <v>3</v>
      </c>
      <c r="J11">
        <v>4</v>
      </c>
      <c r="K11">
        <v>3</v>
      </c>
      <c r="L11">
        <v>2</v>
      </c>
      <c r="M11">
        <v>2</v>
      </c>
      <c r="N11">
        <v>3</v>
      </c>
      <c r="O11">
        <v>2</v>
      </c>
      <c r="P11">
        <v>2</v>
      </c>
      <c r="Q11">
        <v>3</v>
      </c>
      <c r="R11">
        <v>3</v>
      </c>
      <c r="S11">
        <v>2</v>
      </c>
      <c r="T11">
        <v>3</v>
      </c>
      <c r="U11">
        <v>3</v>
      </c>
      <c r="V11">
        <v>2</v>
      </c>
      <c r="W11">
        <v>1</v>
      </c>
      <c r="X11">
        <v>3</v>
      </c>
      <c r="Y11">
        <v>2</v>
      </c>
      <c r="Z11">
        <v>2</v>
      </c>
      <c r="AA11">
        <v>2</v>
      </c>
      <c r="AB11">
        <v>2</v>
      </c>
      <c r="AC11">
        <v>2</v>
      </c>
      <c r="AD11">
        <v>4</v>
      </c>
      <c r="AE11">
        <v>2</v>
      </c>
      <c r="AF11">
        <v>4</v>
      </c>
      <c r="AG11">
        <v>4</v>
      </c>
      <c r="AH11">
        <v>2</v>
      </c>
      <c r="AI11">
        <v>1</v>
      </c>
      <c r="AJ11">
        <v>2</v>
      </c>
      <c r="AK11">
        <v>4</v>
      </c>
      <c r="AL11">
        <v>2</v>
      </c>
      <c r="AM11">
        <v>4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  <c r="BD11">
        <v>2</v>
      </c>
      <c r="BE11">
        <v>2</v>
      </c>
      <c r="BF11">
        <v>2</v>
      </c>
      <c r="BG11">
        <v>2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2</v>
      </c>
      <c r="BO11">
        <v>2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2</v>
      </c>
    </row>
    <row r="12" spans="1:76" ht="12.75">
      <c r="A12" t="s">
        <v>19</v>
      </c>
      <c r="B12" t="s">
        <v>20</v>
      </c>
      <c r="C12">
        <v>2</v>
      </c>
      <c r="D12">
        <v>2</v>
      </c>
      <c r="E12">
        <v>3</v>
      </c>
      <c r="F12">
        <v>3</v>
      </c>
      <c r="G12">
        <v>2</v>
      </c>
      <c r="H12">
        <v>2</v>
      </c>
      <c r="I12">
        <v>3</v>
      </c>
      <c r="J12">
        <v>4</v>
      </c>
      <c r="K12">
        <v>3</v>
      </c>
      <c r="L12">
        <v>3</v>
      </c>
      <c r="M12">
        <v>3</v>
      </c>
      <c r="N12">
        <v>3</v>
      </c>
      <c r="O12">
        <v>3</v>
      </c>
      <c r="P12">
        <v>3</v>
      </c>
      <c r="Q12">
        <v>3</v>
      </c>
      <c r="R12">
        <v>3</v>
      </c>
      <c r="S12">
        <v>2</v>
      </c>
      <c r="T12">
        <v>2</v>
      </c>
      <c r="U12">
        <v>2</v>
      </c>
      <c r="V12">
        <v>4</v>
      </c>
      <c r="W12">
        <v>4</v>
      </c>
      <c r="X12">
        <v>4</v>
      </c>
      <c r="Y12">
        <v>3</v>
      </c>
      <c r="Z12">
        <v>4</v>
      </c>
      <c r="AA12">
        <v>3</v>
      </c>
      <c r="AB12">
        <v>3</v>
      </c>
      <c r="AC12">
        <v>3</v>
      </c>
      <c r="AD12">
        <v>3</v>
      </c>
      <c r="AE12">
        <v>4</v>
      </c>
      <c r="AF12">
        <v>3</v>
      </c>
      <c r="AG12">
        <v>2</v>
      </c>
      <c r="AH12">
        <v>3</v>
      </c>
      <c r="AI12">
        <v>2</v>
      </c>
      <c r="AJ12">
        <v>2</v>
      </c>
      <c r="AK12">
        <v>3</v>
      </c>
      <c r="AL12">
        <v>3</v>
      </c>
      <c r="AM12">
        <v>3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  <c r="BC12">
        <v>2</v>
      </c>
      <c r="BD12">
        <v>2</v>
      </c>
      <c r="BE12">
        <v>2</v>
      </c>
      <c r="BF12">
        <v>2</v>
      </c>
      <c r="BG12">
        <v>2</v>
      </c>
      <c r="BH12">
        <v>2</v>
      </c>
      <c r="BI12">
        <v>2</v>
      </c>
      <c r="BJ12">
        <v>2</v>
      </c>
      <c r="BK12">
        <v>2</v>
      </c>
      <c r="BL12">
        <v>2</v>
      </c>
      <c r="BM12">
        <v>2</v>
      </c>
      <c r="BN12">
        <v>2</v>
      </c>
      <c r="BO12">
        <v>2</v>
      </c>
      <c r="BP12">
        <v>2</v>
      </c>
      <c r="BQ12">
        <v>2</v>
      </c>
      <c r="BR12">
        <v>2</v>
      </c>
      <c r="BS12">
        <v>2</v>
      </c>
      <c r="BT12">
        <v>2</v>
      </c>
      <c r="BU12">
        <v>2</v>
      </c>
      <c r="BV12">
        <v>2</v>
      </c>
      <c r="BW12">
        <v>2</v>
      </c>
      <c r="BX12">
        <v>2</v>
      </c>
    </row>
    <row r="13" ht="12.75">
      <c r="A13" t="s">
        <v>21</v>
      </c>
    </row>
    <row r="14" spans="1:76" ht="12.75">
      <c r="A14" t="s">
        <v>1</v>
      </c>
      <c r="B14" t="s">
        <v>22</v>
      </c>
      <c r="C14">
        <v>2</v>
      </c>
      <c r="D14">
        <v>2</v>
      </c>
      <c r="E14">
        <v>2</v>
      </c>
      <c r="F14">
        <v>2</v>
      </c>
      <c r="G14">
        <v>2</v>
      </c>
      <c r="H14">
        <v>3</v>
      </c>
      <c r="I14">
        <v>2</v>
      </c>
      <c r="J14">
        <v>4</v>
      </c>
      <c r="K14">
        <v>2</v>
      </c>
      <c r="L14">
        <v>3</v>
      </c>
      <c r="M14">
        <v>2</v>
      </c>
      <c r="N14">
        <v>3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3</v>
      </c>
      <c r="W14">
        <v>3</v>
      </c>
      <c r="X14">
        <v>3</v>
      </c>
      <c r="Y14">
        <v>3</v>
      </c>
      <c r="Z14">
        <v>4</v>
      </c>
      <c r="AA14">
        <v>3</v>
      </c>
      <c r="AB14">
        <v>3</v>
      </c>
      <c r="AC14">
        <v>3</v>
      </c>
      <c r="AD14">
        <v>3</v>
      </c>
      <c r="AE14">
        <v>3</v>
      </c>
      <c r="AF14">
        <v>2</v>
      </c>
      <c r="AG14">
        <v>2</v>
      </c>
      <c r="AH14">
        <v>3</v>
      </c>
      <c r="AI14">
        <v>3</v>
      </c>
      <c r="AJ14">
        <v>3</v>
      </c>
      <c r="AK14">
        <v>4</v>
      </c>
      <c r="AL14">
        <v>3</v>
      </c>
      <c r="AM14">
        <v>3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2</v>
      </c>
      <c r="BP14">
        <v>2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</row>
    <row r="15" spans="1:76" ht="12.75">
      <c r="A15" t="s">
        <v>3</v>
      </c>
      <c r="B15" t="s">
        <v>23</v>
      </c>
      <c r="C15">
        <v>3</v>
      </c>
      <c r="D15">
        <v>2</v>
      </c>
      <c r="E15">
        <v>3</v>
      </c>
      <c r="F15">
        <v>3</v>
      </c>
      <c r="G15">
        <v>2</v>
      </c>
      <c r="H15">
        <v>3</v>
      </c>
      <c r="I15">
        <v>3</v>
      </c>
      <c r="J15">
        <v>4</v>
      </c>
      <c r="K15">
        <v>1</v>
      </c>
      <c r="L15">
        <v>3</v>
      </c>
      <c r="M15">
        <v>3</v>
      </c>
      <c r="N15">
        <v>3</v>
      </c>
      <c r="O15">
        <v>3</v>
      </c>
      <c r="P15">
        <v>3</v>
      </c>
      <c r="Q15">
        <v>4</v>
      </c>
      <c r="R15">
        <v>1</v>
      </c>
      <c r="S15">
        <v>3</v>
      </c>
      <c r="T15">
        <v>4</v>
      </c>
      <c r="U15">
        <v>3</v>
      </c>
      <c r="V15">
        <v>4</v>
      </c>
      <c r="W15">
        <v>3</v>
      </c>
      <c r="X15">
        <v>3</v>
      </c>
      <c r="Y15">
        <v>4</v>
      </c>
      <c r="Z15">
        <v>3</v>
      </c>
      <c r="AA15">
        <v>3</v>
      </c>
      <c r="AB15">
        <v>2</v>
      </c>
      <c r="AC15">
        <v>2</v>
      </c>
      <c r="AD15">
        <v>3</v>
      </c>
      <c r="AE15">
        <v>3</v>
      </c>
      <c r="AF15">
        <v>4</v>
      </c>
      <c r="AG15">
        <v>3</v>
      </c>
      <c r="AH15">
        <v>3</v>
      </c>
      <c r="AI15">
        <v>2</v>
      </c>
      <c r="AJ15">
        <v>2</v>
      </c>
      <c r="AK15">
        <v>4</v>
      </c>
      <c r="AL15">
        <v>3</v>
      </c>
      <c r="AM15">
        <v>3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  <c r="BC15">
        <v>2</v>
      </c>
      <c r="BD15">
        <v>2</v>
      </c>
      <c r="BE15">
        <v>2</v>
      </c>
      <c r="BF15">
        <v>2</v>
      </c>
      <c r="BG15">
        <v>2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N15">
        <v>2</v>
      </c>
      <c r="BO15">
        <v>2</v>
      </c>
      <c r="BP15">
        <v>2</v>
      </c>
      <c r="BQ15">
        <v>2</v>
      </c>
      <c r="BR15">
        <v>2</v>
      </c>
      <c r="BS15">
        <v>2</v>
      </c>
      <c r="BT15">
        <v>2</v>
      </c>
      <c r="BU15">
        <v>2</v>
      </c>
      <c r="BV15">
        <v>2</v>
      </c>
      <c r="BW15">
        <v>2</v>
      </c>
      <c r="BX15">
        <v>2</v>
      </c>
    </row>
    <row r="16" spans="1:76" ht="12.75">
      <c r="A16" t="s">
        <v>5</v>
      </c>
      <c r="B16" t="s">
        <v>24</v>
      </c>
      <c r="C16">
        <v>2</v>
      </c>
      <c r="D16">
        <v>3</v>
      </c>
      <c r="E16">
        <v>3</v>
      </c>
      <c r="F16">
        <v>2</v>
      </c>
      <c r="G16">
        <v>1</v>
      </c>
      <c r="H16">
        <v>2</v>
      </c>
      <c r="I16">
        <v>3</v>
      </c>
      <c r="J16">
        <v>4</v>
      </c>
      <c r="K16">
        <v>4</v>
      </c>
      <c r="L16">
        <v>2</v>
      </c>
      <c r="M16">
        <v>4</v>
      </c>
      <c r="N16">
        <v>3</v>
      </c>
      <c r="O16">
        <v>3</v>
      </c>
      <c r="P16">
        <v>3</v>
      </c>
      <c r="Q16">
        <v>3</v>
      </c>
      <c r="R16">
        <v>4</v>
      </c>
      <c r="S16">
        <v>2</v>
      </c>
      <c r="T16">
        <v>3</v>
      </c>
      <c r="U16">
        <v>2</v>
      </c>
      <c r="V16">
        <v>3</v>
      </c>
      <c r="W16">
        <v>3</v>
      </c>
      <c r="X16">
        <v>2</v>
      </c>
      <c r="Y16">
        <v>3</v>
      </c>
      <c r="Z16">
        <v>3</v>
      </c>
      <c r="AA16">
        <v>2</v>
      </c>
      <c r="AB16">
        <v>2</v>
      </c>
      <c r="AC16">
        <v>2</v>
      </c>
      <c r="AD16">
        <v>3</v>
      </c>
      <c r="AE16">
        <v>4</v>
      </c>
      <c r="AF16">
        <v>3</v>
      </c>
      <c r="AG16">
        <v>3</v>
      </c>
      <c r="AH16">
        <v>4</v>
      </c>
      <c r="AI16">
        <v>3</v>
      </c>
      <c r="AJ16">
        <v>2</v>
      </c>
      <c r="AK16">
        <v>3</v>
      </c>
      <c r="AL16">
        <v>2</v>
      </c>
      <c r="AM16">
        <v>3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  <c r="BC16">
        <v>2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2</v>
      </c>
      <c r="BK16">
        <v>2</v>
      </c>
      <c r="BL16">
        <v>2</v>
      </c>
      <c r="BM16">
        <v>2</v>
      </c>
      <c r="BN16">
        <v>2</v>
      </c>
      <c r="BO16">
        <v>2</v>
      </c>
      <c r="BP16">
        <v>2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2</v>
      </c>
      <c r="BW16">
        <v>2</v>
      </c>
      <c r="BX16">
        <v>2</v>
      </c>
    </row>
    <row r="17" spans="1:76" ht="12.75">
      <c r="A17" t="s">
        <v>7</v>
      </c>
      <c r="B17" t="s">
        <v>49</v>
      </c>
      <c r="C17">
        <v>3</v>
      </c>
      <c r="D17">
        <v>3</v>
      </c>
      <c r="E17">
        <v>3</v>
      </c>
      <c r="F17">
        <v>2</v>
      </c>
      <c r="G17">
        <v>3</v>
      </c>
      <c r="H17">
        <v>2</v>
      </c>
      <c r="I17">
        <v>3</v>
      </c>
      <c r="J17">
        <v>4</v>
      </c>
      <c r="K17">
        <v>1</v>
      </c>
      <c r="L17">
        <v>3</v>
      </c>
      <c r="M17">
        <v>2</v>
      </c>
      <c r="N17">
        <v>4</v>
      </c>
      <c r="O17">
        <v>2</v>
      </c>
      <c r="P17">
        <v>2</v>
      </c>
      <c r="Q17">
        <v>3</v>
      </c>
      <c r="R17">
        <v>1</v>
      </c>
      <c r="S17">
        <v>3</v>
      </c>
      <c r="T17">
        <v>4</v>
      </c>
      <c r="U17">
        <v>3</v>
      </c>
      <c r="V17">
        <v>4</v>
      </c>
      <c r="W17">
        <v>4</v>
      </c>
      <c r="X17">
        <v>3</v>
      </c>
      <c r="Y17">
        <v>3</v>
      </c>
      <c r="Z17">
        <v>3</v>
      </c>
      <c r="AA17">
        <v>2</v>
      </c>
      <c r="AB17">
        <v>3</v>
      </c>
      <c r="AC17">
        <v>3</v>
      </c>
      <c r="AD17">
        <v>3</v>
      </c>
      <c r="AE17">
        <v>3</v>
      </c>
      <c r="AF17">
        <v>4</v>
      </c>
      <c r="AG17">
        <v>3</v>
      </c>
      <c r="AH17">
        <v>3</v>
      </c>
      <c r="AI17">
        <v>3</v>
      </c>
      <c r="AJ17">
        <v>3</v>
      </c>
      <c r="AK17">
        <v>3</v>
      </c>
      <c r="AL17">
        <v>2</v>
      </c>
      <c r="AM17">
        <v>3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2</v>
      </c>
      <c r="BG17">
        <v>2</v>
      </c>
      <c r="BH17">
        <v>2</v>
      </c>
      <c r="BI17">
        <v>2</v>
      </c>
      <c r="BJ17">
        <v>2</v>
      </c>
      <c r="BK17">
        <v>2</v>
      </c>
      <c r="BL17">
        <v>2</v>
      </c>
      <c r="BM17">
        <v>2</v>
      </c>
      <c r="BN17">
        <v>2</v>
      </c>
      <c r="BO17">
        <v>2</v>
      </c>
      <c r="BP17">
        <v>2</v>
      </c>
      <c r="BQ17">
        <v>2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</row>
    <row r="18" spans="1:76" ht="12.75">
      <c r="A18" t="s">
        <v>9</v>
      </c>
      <c r="B18" t="s">
        <v>25</v>
      </c>
      <c r="C18">
        <v>2</v>
      </c>
      <c r="D18">
        <v>3</v>
      </c>
      <c r="E18">
        <v>3</v>
      </c>
      <c r="F18">
        <v>3</v>
      </c>
      <c r="G18">
        <v>2</v>
      </c>
      <c r="H18">
        <v>2</v>
      </c>
      <c r="I18">
        <v>3</v>
      </c>
      <c r="J18">
        <v>3</v>
      </c>
      <c r="K18">
        <v>1</v>
      </c>
      <c r="L18">
        <v>2</v>
      </c>
      <c r="M18">
        <v>3</v>
      </c>
      <c r="N18">
        <v>4</v>
      </c>
      <c r="O18">
        <v>1</v>
      </c>
      <c r="P18">
        <v>1</v>
      </c>
      <c r="Q18">
        <v>3</v>
      </c>
      <c r="R18">
        <v>1</v>
      </c>
      <c r="S18">
        <v>2</v>
      </c>
      <c r="T18">
        <v>4</v>
      </c>
      <c r="U18">
        <v>2</v>
      </c>
      <c r="V18">
        <v>3</v>
      </c>
      <c r="W18">
        <v>4</v>
      </c>
      <c r="X18">
        <v>2</v>
      </c>
      <c r="Y18">
        <v>3</v>
      </c>
      <c r="Z18">
        <v>3</v>
      </c>
      <c r="AA18">
        <v>2</v>
      </c>
      <c r="AB18">
        <v>2</v>
      </c>
      <c r="AC18">
        <v>2</v>
      </c>
      <c r="AD18">
        <v>2</v>
      </c>
      <c r="AE18">
        <v>3</v>
      </c>
      <c r="AF18">
        <v>3</v>
      </c>
      <c r="AG18">
        <v>3</v>
      </c>
      <c r="AH18">
        <v>4</v>
      </c>
      <c r="AI18">
        <v>2</v>
      </c>
      <c r="AJ18">
        <v>2</v>
      </c>
      <c r="AK18">
        <v>4</v>
      </c>
      <c r="AL18">
        <v>1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  <c r="BC18">
        <v>2</v>
      </c>
      <c r="BD18">
        <v>2</v>
      </c>
      <c r="BE18">
        <v>2</v>
      </c>
      <c r="BF18">
        <v>2</v>
      </c>
      <c r="BG18">
        <v>2</v>
      </c>
      <c r="BH18">
        <v>2</v>
      </c>
      <c r="BI18">
        <v>2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2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2</v>
      </c>
    </row>
    <row r="19" spans="1:76" ht="12.75">
      <c r="A19" t="s">
        <v>11</v>
      </c>
      <c r="B19" t="s">
        <v>26</v>
      </c>
      <c r="C19">
        <v>3</v>
      </c>
      <c r="D19">
        <v>3</v>
      </c>
      <c r="E19">
        <v>3</v>
      </c>
      <c r="F19">
        <v>3</v>
      </c>
      <c r="G19">
        <v>2</v>
      </c>
      <c r="H19">
        <v>3</v>
      </c>
      <c r="I19">
        <v>2</v>
      </c>
      <c r="J19">
        <v>4</v>
      </c>
      <c r="K19">
        <v>2</v>
      </c>
      <c r="L19">
        <v>4</v>
      </c>
      <c r="M19">
        <v>2</v>
      </c>
      <c r="N19">
        <v>3</v>
      </c>
      <c r="O19">
        <v>3</v>
      </c>
      <c r="P19">
        <v>3</v>
      </c>
      <c r="Q19">
        <v>3</v>
      </c>
      <c r="R19">
        <v>2</v>
      </c>
      <c r="S19">
        <v>4</v>
      </c>
      <c r="T19">
        <v>4</v>
      </c>
      <c r="U19">
        <v>3</v>
      </c>
      <c r="V19">
        <v>4</v>
      </c>
      <c r="W19">
        <v>3</v>
      </c>
      <c r="X19">
        <v>3</v>
      </c>
      <c r="Y19">
        <v>4</v>
      </c>
      <c r="Z19">
        <v>3</v>
      </c>
      <c r="AA19">
        <v>3</v>
      </c>
      <c r="AB19">
        <v>3</v>
      </c>
      <c r="AC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3</v>
      </c>
      <c r="AK19">
        <v>4</v>
      </c>
      <c r="AL19">
        <v>3</v>
      </c>
      <c r="AM19">
        <v>3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</row>
    <row r="20" spans="1:76" ht="12.75">
      <c r="A20" t="s">
        <v>13</v>
      </c>
      <c r="B20" t="s">
        <v>27</v>
      </c>
      <c r="C20">
        <v>3</v>
      </c>
      <c r="D20">
        <v>2</v>
      </c>
      <c r="E20">
        <v>3</v>
      </c>
      <c r="F20">
        <v>3</v>
      </c>
      <c r="G20">
        <v>2</v>
      </c>
      <c r="H20">
        <v>2</v>
      </c>
      <c r="I20">
        <v>3</v>
      </c>
      <c r="J20">
        <v>4</v>
      </c>
      <c r="K20">
        <v>3</v>
      </c>
      <c r="L20">
        <v>3</v>
      </c>
      <c r="M20">
        <v>2</v>
      </c>
      <c r="N20">
        <v>3</v>
      </c>
      <c r="O20">
        <v>4</v>
      </c>
      <c r="P20">
        <v>4</v>
      </c>
      <c r="Q20">
        <v>4</v>
      </c>
      <c r="R20">
        <v>3</v>
      </c>
      <c r="S20">
        <v>4</v>
      </c>
      <c r="T20">
        <v>3</v>
      </c>
      <c r="U20">
        <v>3</v>
      </c>
      <c r="V20">
        <v>4</v>
      </c>
      <c r="W20">
        <v>2</v>
      </c>
      <c r="X20">
        <v>3</v>
      </c>
      <c r="Y20">
        <v>2</v>
      </c>
      <c r="Z20">
        <v>3</v>
      </c>
      <c r="AA20">
        <v>3</v>
      </c>
      <c r="AB20">
        <v>2</v>
      </c>
      <c r="AC20">
        <v>2</v>
      </c>
      <c r="AD20">
        <v>4</v>
      </c>
      <c r="AE20">
        <v>3</v>
      </c>
      <c r="AF20">
        <v>3</v>
      </c>
      <c r="AG20">
        <v>2</v>
      </c>
      <c r="AH20">
        <v>2</v>
      </c>
      <c r="AI20">
        <v>3</v>
      </c>
      <c r="AJ20">
        <v>2</v>
      </c>
      <c r="AK20">
        <v>3</v>
      </c>
      <c r="AL20">
        <v>3</v>
      </c>
      <c r="AM20">
        <v>4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</row>
    <row r="21" spans="1:76" ht="12.75">
      <c r="A21" t="s">
        <v>15</v>
      </c>
      <c r="B21" t="s">
        <v>28</v>
      </c>
      <c r="C21">
        <v>3</v>
      </c>
      <c r="D21">
        <v>3</v>
      </c>
      <c r="E21">
        <v>2</v>
      </c>
      <c r="F21">
        <v>3</v>
      </c>
      <c r="G21">
        <v>2</v>
      </c>
      <c r="H21">
        <v>2</v>
      </c>
      <c r="I21">
        <v>3</v>
      </c>
      <c r="J21">
        <v>4</v>
      </c>
      <c r="K21">
        <v>4</v>
      </c>
      <c r="L21">
        <v>2</v>
      </c>
      <c r="M21">
        <v>2</v>
      </c>
      <c r="N21">
        <v>3</v>
      </c>
      <c r="O21">
        <v>3</v>
      </c>
      <c r="P21">
        <v>3</v>
      </c>
      <c r="Q21">
        <v>2</v>
      </c>
      <c r="R21">
        <v>4</v>
      </c>
      <c r="S21">
        <v>1</v>
      </c>
      <c r="T21">
        <v>3</v>
      </c>
      <c r="U21">
        <v>3</v>
      </c>
      <c r="V21">
        <v>4</v>
      </c>
      <c r="W21">
        <v>3</v>
      </c>
      <c r="X21">
        <v>4</v>
      </c>
      <c r="Y21">
        <v>3</v>
      </c>
      <c r="Z21">
        <v>3</v>
      </c>
      <c r="AA21">
        <v>2</v>
      </c>
      <c r="AB21">
        <v>3</v>
      </c>
      <c r="AC21">
        <v>3</v>
      </c>
      <c r="AD21">
        <v>4</v>
      </c>
      <c r="AE21">
        <v>3</v>
      </c>
      <c r="AF21">
        <v>1</v>
      </c>
      <c r="AG21">
        <v>3</v>
      </c>
      <c r="AH21">
        <v>3</v>
      </c>
      <c r="AI21">
        <v>2</v>
      </c>
      <c r="AJ21">
        <v>3</v>
      </c>
      <c r="AK21">
        <v>3</v>
      </c>
      <c r="AL21">
        <v>3</v>
      </c>
      <c r="AM21">
        <v>4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2</v>
      </c>
      <c r="BG21">
        <v>2</v>
      </c>
      <c r="BH21">
        <v>2</v>
      </c>
      <c r="BI21">
        <v>2</v>
      </c>
      <c r="BJ21">
        <v>2</v>
      </c>
      <c r="BK21">
        <v>2</v>
      </c>
      <c r="BL21">
        <v>2</v>
      </c>
      <c r="BM21">
        <v>2</v>
      </c>
      <c r="BN21">
        <v>2</v>
      </c>
      <c r="BO21">
        <v>2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2</v>
      </c>
      <c r="BV21">
        <v>2</v>
      </c>
      <c r="BW21">
        <v>2</v>
      </c>
      <c r="BX21">
        <v>2</v>
      </c>
    </row>
    <row r="22" spans="1:76" ht="12.75">
      <c r="A22" t="s">
        <v>17</v>
      </c>
      <c r="B22" t="s">
        <v>29</v>
      </c>
      <c r="C22">
        <v>3</v>
      </c>
      <c r="D22">
        <v>3</v>
      </c>
      <c r="E22">
        <v>3</v>
      </c>
      <c r="F22">
        <v>2</v>
      </c>
      <c r="G22">
        <v>2</v>
      </c>
      <c r="H22">
        <v>2</v>
      </c>
      <c r="I22">
        <v>3</v>
      </c>
      <c r="J22">
        <v>3</v>
      </c>
      <c r="K22">
        <v>2</v>
      </c>
      <c r="L22">
        <v>3</v>
      </c>
      <c r="M22">
        <v>3</v>
      </c>
      <c r="N22">
        <v>3</v>
      </c>
      <c r="O22">
        <v>3</v>
      </c>
      <c r="P22">
        <v>3</v>
      </c>
      <c r="Q22">
        <v>3</v>
      </c>
      <c r="R22">
        <v>2</v>
      </c>
      <c r="S22">
        <v>1</v>
      </c>
      <c r="T22">
        <v>4</v>
      </c>
      <c r="U22">
        <v>3</v>
      </c>
      <c r="V22">
        <v>4</v>
      </c>
      <c r="W22">
        <v>2</v>
      </c>
      <c r="X22">
        <v>4</v>
      </c>
      <c r="Y22">
        <v>4</v>
      </c>
      <c r="Z22">
        <v>3</v>
      </c>
      <c r="AA22">
        <v>3</v>
      </c>
      <c r="AB22">
        <v>3</v>
      </c>
      <c r="AC22">
        <v>3</v>
      </c>
      <c r="AD22">
        <v>3</v>
      </c>
      <c r="AE22">
        <v>3</v>
      </c>
      <c r="AF22">
        <v>4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  <c r="BC22">
        <v>2</v>
      </c>
      <c r="BD22">
        <v>2</v>
      </c>
      <c r="BE22">
        <v>2</v>
      </c>
      <c r="BF22">
        <v>2</v>
      </c>
      <c r="BG22">
        <v>2</v>
      </c>
      <c r="BH22">
        <v>2</v>
      </c>
      <c r="BI22">
        <v>2</v>
      </c>
      <c r="BJ22">
        <v>2</v>
      </c>
      <c r="BK22">
        <v>2</v>
      </c>
      <c r="BL22">
        <v>2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2</v>
      </c>
      <c r="BU22">
        <v>2</v>
      </c>
      <c r="BV22">
        <v>2</v>
      </c>
      <c r="BW22">
        <v>2</v>
      </c>
      <c r="BX22">
        <v>2</v>
      </c>
    </row>
    <row r="23" spans="1:76" ht="12.75">
      <c r="A23" t="s">
        <v>19</v>
      </c>
      <c r="B23" t="s">
        <v>30</v>
      </c>
      <c r="C23">
        <v>2</v>
      </c>
      <c r="D23">
        <v>3</v>
      </c>
      <c r="E23">
        <v>2</v>
      </c>
      <c r="F23">
        <v>3</v>
      </c>
      <c r="G23">
        <v>2</v>
      </c>
      <c r="H23">
        <v>2</v>
      </c>
      <c r="I23">
        <v>3</v>
      </c>
      <c r="J23">
        <v>3</v>
      </c>
      <c r="K23">
        <v>3</v>
      </c>
      <c r="L23">
        <v>4</v>
      </c>
      <c r="M23">
        <v>4</v>
      </c>
      <c r="N23">
        <v>3</v>
      </c>
      <c r="O23">
        <v>2</v>
      </c>
      <c r="P23">
        <v>2</v>
      </c>
      <c r="Q23">
        <v>3</v>
      </c>
      <c r="R23">
        <v>3</v>
      </c>
      <c r="S23">
        <v>4</v>
      </c>
      <c r="T23">
        <v>4</v>
      </c>
      <c r="U23">
        <v>2</v>
      </c>
      <c r="V23">
        <v>4</v>
      </c>
      <c r="W23">
        <v>3</v>
      </c>
      <c r="X23">
        <v>3</v>
      </c>
      <c r="Y23">
        <v>4</v>
      </c>
      <c r="Z23">
        <v>4</v>
      </c>
      <c r="AA23">
        <v>3</v>
      </c>
      <c r="AB23">
        <v>3</v>
      </c>
      <c r="AC23">
        <v>3</v>
      </c>
      <c r="AD23">
        <v>4</v>
      </c>
      <c r="AE23">
        <v>2</v>
      </c>
      <c r="AF23">
        <v>3</v>
      </c>
      <c r="AG23">
        <v>3</v>
      </c>
      <c r="AH23">
        <v>4</v>
      </c>
      <c r="AI23">
        <v>2</v>
      </c>
      <c r="AJ23">
        <v>2</v>
      </c>
      <c r="AK23">
        <v>3</v>
      </c>
      <c r="AL23">
        <v>3</v>
      </c>
      <c r="AM23">
        <v>4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</row>
    <row r="24" ht="12.75">
      <c r="A24" t="s">
        <v>31</v>
      </c>
    </row>
    <row r="25" spans="1:76" ht="12.75">
      <c r="A25" t="s">
        <v>1</v>
      </c>
      <c r="B25" t="s">
        <v>32</v>
      </c>
      <c r="C25">
        <v>2</v>
      </c>
      <c r="D25">
        <v>3</v>
      </c>
      <c r="E25">
        <v>3</v>
      </c>
      <c r="F25">
        <v>3</v>
      </c>
      <c r="G25">
        <v>4</v>
      </c>
      <c r="H25">
        <v>3</v>
      </c>
      <c r="I25">
        <v>3</v>
      </c>
      <c r="J25">
        <v>4</v>
      </c>
      <c r="K25">
        <v>2</v>
      </c>
      <c r="L25">
        <v>3</v>
      </c>
      <c r="M25">
        <v>4</v>
      </c>
      <c r="N25">
        <v>3</v>
      </c>
      <c r="O25">
        <v>3</v>
      </c>
      <c r="P25">
        <v>3</v>
      </c>
      <c r="Q25">
        <v>4</v>
      </c>
      <c r="R25">
        <v>2</v>
      </c>
      <c r="S25">
        <v>4</v>
      </c>
      <c r="T25">
        <v>3</v>
      </c>
      <c r="U25">
        <v>2</v>
      </c>
      <c r="V25">
        <v>4</v>
      </c>
      <c r="W25">
        <v>4</v>
      </c>
      <c r="X25">
        <v>3</v>
      </c>
      <c r="Y25">
        <v>4</v>
      </c>
      <c r="Z25">
        <v>4</v>
      </c>
      <c r="AA25">
        <v>3</v>
      </c>
      <c r="AB25">
        <v>4</v>
      </c>
      <c r="AC25">
        <v>4</v>
      </c>
      <c r="AD25">
        <v>4</v>
      </c>
      <c r="AE25">
        <v>4</v>
      </c>
      <c r="AF25">
        <v>3</v>
      </c>
      <c r="AG25">
        <v>4</v>
      </c>
      <c r="AH25">
        <v>4</v>
      </c>
      <c r="AI25">
        <v>3</v>
      </c>
      <c r="AJ25">
        <v>4</v>
      </c>
      <c r="AK25">
        <v>3</v>
      </c>
      <c r="AL25">
        <v>2</v>
      </c>
      <c r="AM25">
        <v>4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  <c r="BC25">
        <v>2</v>
      </c>
      <c r="BD25">
        <v>2</v>
      </c>
      <c r="BE25">
        <v>2</v>
      </c>
      <c r="BF25">
        <v>2</v>
      </c>
      <c r="BG25">
        <v>2</v>
      </c>
      <c r="BH25">
        <v>2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2</v>
      </c>
      <c r="BO25">
        <v>2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X25">
        <v>2</v>
      </c>
    </row>
    <row r="26" spans="1:76" ht="12.75">
      <c r="A26" t="s">
        <v>3</v>
      </c>
      <c r="B26" t="s">
        <v>33</v>
      </c>
      <c r="C26">
        <v>3</v>
      </c>
      <c r="D26">
        <v>3</v>
      </c>
      <c r="E26">
        <v>3</v>
      </c>
      <c r="F26">
        <v>4</v>
      </c>
      <c r="G26">
        <v>3</v>
      </c>
      <c r="H26">
        <v>3</v>
      </c>
      <c r="I26">
        <v>4</v>
      </c>
      <c r="J26">
        <v>4</v>
      </c>
      <c r="K26">
        <v>1</v>
      </c>
      <c r="L26">
        <v>3</v>
      </c>
      <c r="M26">
        <v>4</v>
      </c>
      <c r="N26">
        <v>3</v>
      </c>
      <c r="O26">
        <v>3</v>
      </c>
      <c r="P26">
        <v>3</v>
      </c>
      <c r="Q26">
        <v>4</v>
      </c>
      <c r="R26">
        <v>1</v>
      </c>
      <c r="S26">
        <v>4</v>
      </c>
      <c r="T26">
        <v>4</v>
      </c>
      <c r="U26">
        <v>3</v>
      </c>
      <c r="V26">
        <v>4</v>
      </c>
      <c r="W26">
        <v>4</v>
      </c>
      <c r="X26">
        <v>3</v>
      </c>
      <c r="Y26">
        <v>4</v>
      </c>
      <c r="Z26">
        <v>4</v>
      </c>
      <c r="AA26">
        <v>3</v>
      </c>
      <c r="AB26">
        <v>3</v>
      </c>
      <c r="AC26">
        <v>3</v>
      </c>
      <c r="AD26">
        <v>4</v>
      </c>
      <c r="AE26">
        <v>4</v>
      </c>
      <c r="AF26">
        <v>4</v>
      </c>
      <c r="AG26">
        <v>3</v>
      </c>
      <c r="AH26">
        <v>4</v>
      </c>
      <c r="AI26">
        <v>4</v>
      </c>
      <c r="AJ26">
        <v>4</v>
      </c>
      <c r="AK26">
        <v>3</v>
      </c>
      <c r="AL26">
        <v>3</v>
      </c>
      <c r="AM26">
        <v>4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2</v>
      </c>
      <c r="BG26">
        <v>2</v>
      </c>
      <c r="BH26">
        <v>2</v>
      </c>
      <c r="BI26">
        <v>2</v>
      </c>
      <c r="BJ26">
        <v>2</v>
      </c>
      <c r="BK26">
        <v>2</v>
      </c>
      <c r="BL26">
        <v>2</v>
      </c>
      <c r="BM26">
        <v>2</v>
      </c>
      <c r="BN26">
        <v>2</v>
      </c>
      <c r="BO26">
        <v>2</v>
      </c>
      <c r="BP26">
        <v>2</v>
      </c>
      <c r="BQ26">
        <v>2</v>
      </c>
      <c r="BR26">
        <v>2</v>
      </c>
      <c r="BS26">
        <v>2</v>
      </c>
      <c r="BT26">
        <v>2</v>
      </c>
      <c r="BU26">
        <v>2</v>
      </c>
      <c r="BV26">
        <v>2</v>
      </c>
      <c r="BW26">
        <v>2</v>
      </c>
      <c r="BX26">
        <v>2</v>
      </c>
    </row>
    <row r="27" spans="1:76" ht="12.75">
      <c r="A27" t="s">
        <v>5</v>
      </c>
      <c r="B27" t="s">
        <v>34</v>
      </c>
      <c r="C27">
        <v>3</v>
      </c>
      <c r="D27">
        <v>3</v>
      </c>
      <c r="E27">
        <v>3</v>
      </c>
      <c r="F27">
        <v>3</v>
      </c>
      <c r="G27">
        <v>2</v>
      </c>
      <c r="H27">
        <v>2</v>
      </c>
      <c r="I27">
        <v>4</v>
      </c>
      <c r="J27">
        <v>4</v>
      </c>
      <c r="K27">
        <v>3</v>
      </c>
      <c r="L27">
        <v>3</v>
      </c>
      <c r="M27">
        <v>4</v>
      </c>
      <c r="N27">
        <v>4</v>
      </c>
      <c r="O27">
        <v>4</v>
      </c>
      <c r="P27">
        <v>4</v>
      </c>
      <c r="Q27">
        <v>4</v>
      </c>
      <c r="R27">
        <v>3</v>
      </c>
      <c r="S27">
        <v>3</v>
      </c>
      <c r="T27">
        <v>4</v>
      </c>
      <c r="U27">
        <v>3</v>
      </c>
      <c r="V27">
        <v>4</v>
      </c>
      <c r="W27">
        <v>2</v>
      </c>
      <c r="X27">
        <v>4</v>
      </c>
      <c r="Y27">
        <v>4</v>
      </c>
      <c r="Z27">
        <v>4</v>
      </c>
      <c r="AA27">
        <v>3</v>
      </c>
      <c r="AB27">
        <v>4</v>
      </c>
      <c r="AC27">
        <v>4</v>
      </c>
      <c r="AD27">
        <v>3</v>
      </c>
      <c r="AE27">
        <v>3</v>
      </c>
      <c r="AF27">
        <v>2</v>
      </c>
      <c r="AG27">
        <v>3</v>
      </c>
      <c r="AH27">
        <v>4</v>
      </c>
      <c r="AI27">
        <v>3</v>
      </c>
      <c r="AJ27">
        <v>3</v>
      </c>
      <c r="AK27">
        <v>3</v>
      </c>
      <c r="AL27">
        <v>3</v>
      </c>
      <c r="AM27">
        <v>3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2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2</v>
      </c>
      <c r="BV27">
        <v>2</v>
      </c>
      <c r="BW27">
        <v>2</v>
      </c>
      <c r="BX27">
        <v>2</v>
      </c>
    </row>
    <row r="28" spans="1:76" ht="12.75">
      <c r="A28" t="s">
        <v>7</v>
      </c>
      <c r="B28" t="s">
        <v>35</v>
      </c>
      <c r="C28">
        <v>2</v>
      </c>
      <c r="D28">
        <v>3</v>
      </c>
      <c r="E28">
        <v>3</v>
      </c>
      <c r="F28">
        <v>3</v>
      </c>
      <c r="G28">
        <v>3</v>
      </c>
      <c r="H28">
        <v>4</v>
      </c>
      <c r="I28">
        <v>4</v>
      </c>
      <c r="J28">
        <v>4</v>
      </c>
      <c r="K28">
        <v>4</v>
      </c>
      <c r="L28">
        <v>4</v>
      </c>
      <c r="M28">
        <v>4</v>
      </c>
      <c r="N28">
        <v>3</v>
      </c>
      <c r="O28">
        <v>3</v>
      </c>
      <c r="P28">
        <v>3</v>
      </c>
      <c r="Q28">
        <v>3</v>
      </c>
      <c r="R28">
        <v>4</v>
      </c>
      <c r="S28">
        <v>3</v>
      </c>
      <c r="T28">
        <v>3</v>
      </c>
      <c r="U28">
        <v>2</v>
      </c>
      <c r="V28">
        <v>4</v>
      </c>
      <c r="W28">
        <v>3</v>
      </c>
      <c r="X28">
        <v>3</v>
      </c>
      <c r="Y28">
        <v>4</v>
      </c>
      <c r="Z28">
        <v>4</v>
      </c>
      <c r="AA28">
        <v>3</v>
      </c>
      <c r="AB28">
        <v>4</v>
      </c>
      <c r="AC28">
        <v>4</v>
      </c>
      <c r="AD28">
        <v>3</v>
      </c>
      <c r="AE28">
        <v>4</v>
      </c>
      <c r="AF28">
        <v>3</v>
      </c>
      <c r="AG28">
        <v>4</v>
      </c>
      <c r="AH28">
        <v>4</v>
      </c>
      <c r="AI28">
        <v>4</v>
      </c>
      <c r="AJ28">
        <v>4</v>
      </c>
      <c r="AK28">
        <v>4</v>
      </c>
      <c r="AL28">
        <v>3</v>
      </c>
      <c r="AM28">
        <v>3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  <c r="BC28">
        <v>2</v>
      </c>
      <c r="BD28">
        <v>2</v>
      </c>
      <c r="BE28">
        <v>2</v>
      </c>
      <c r="BF28">
        <v>2</v>
      </c>
      <c r="BG28">
        <v>2</v>
      </c>
      <c r="BH28">
        <v>2</v>
      </c>
      <c r="BI28">
        <v>2</v>
      </c>
      <c r="BJ28">
        <v>2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2</v>
      </c>
      <c r="BQ28">
        <v>2</v>
      </c>
      <c r="BR28">
        <v>2</v>
      </c>
      <c r="BS28">
        <v>2</v>
      </c>
      <c r="BT28">
        <v>2</v>
      </c>
      <c r="BU28">
        <v>2</v>
      </c>
      <c r="BV28">
        <v>2</v>
      </c>
      <c r="BW28">
        <v>2</v>
      </c>
      <c r="BX28">
        <v>2</v>
      </c>
    </row>
    <row r="29" spans="1:76" ht="12.75">
      <c r="A29" t="s">
        <v>9</v>
      </c>
      <c r="B29" t="s">
        <v>36</v>
      </c>
      <c r="C29">
        <v>3</v>
      </c>
      <c r="D29">
        <v>3</v>
      </c>
      <c r="E29">
        <v>3</v>
      </c>
      <c r="F29">
        <v>4</v>
      </c>
      <c r="G29">
        <v>2</v>
      </c>
      <c r="H29">
        <v>3</v>
      </c>
      <c r="I29">
        <v>4</v>
      </c>
      <c r="J29">
        <v>2</v>
      </c>
      <c r="K29">
        <v>3</v>
      </c>
      <c r="L29">
        <v>3</v>
      </c>
      <c r="M29">
        <v>3</v>
      </c>
      <c r="N29">
        <v>3</v>
      </c>
      <c r="O29">
        <v>3</v>
      </c>
      <c r="P29">
        <v>3</v>
      </c>
      <c r="Q29">
        <v>4</v>
      </c>
      <c r="R29">
        <v>3</v>
      </c>
      <c r="S29">
        <v>3</v>
      </c>
      <c r="T29">
        <v>4</v>
      </c>
      <c r="U29">
        <v>3</v>
      </c>
      <c r="V29">
        <v>4</v>
      </c>
      <c r="W29">
        <v>3</v>
      </c>
      <c r="X29">
        <v>4</v>
      </c>
      <c r="Y29">
        <v>3</v>
      </c>
      <c r="Z29">
        <v>3</v>
      </c>
      <c r="AA29">
        <v>2</v>
      </c>
      <c r="AB29">
        <v>4</v>
      </c>
      <c r="AC29">
        <v>4</v>
      </c>
      <c r="AD29">
        <v>3</v>
      </c>
      <c r="AE29">
        <v>4</v>
      </c>
      <c r="AF29">
        <v>2</v>
      </c>
      <c r="AG29">
        <v>3</v>
      </c>
      <c r="AH29">
        <v>4</v>
      </c>
      <c r="AI29">
        <v>3</v>
      </c>
      <c r="AJ29">
        <v>3</v>
      </c>
      <c r="AK29">
        <v>3</v>
      </c>
      <c r="AL29">
        <v>3</v>
      </c>
      <c r="AM29">
        <v>3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  <c r="BC29">
        <v>2</v>
      </c>
      <c r="BD29">
        <v>2</v>
      </c>
      <c r="BE29">
        <v>2</v>
      </c>
      <c r="BF29">
        <v>2</v>
      </c>
      <c r="BG29">
        <v>2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2</v>
      </c>
      <c r="BO29">
        <v>2</v>
      </c>
      <c r="BP29">
        <v>2</v>
      </c>
      <c r="BQ29">
        <v>2</v>
      </c>
      <c r="BR29">
        <v>2</v>
      </c>
      <c r="BS29">
        <v>2</v>
      </c>
      <c r="BT29">
        <v>2</v>
      </c>
      <c r="BU29">
        <v>2</v>
      </c>
      <c r="BV29">
        <v>2</v>
      </c>
      <c r="BW29">
        <v>2</v>
      </c>
      <c r="BX29">
        <v>2</v>
      </c>
    </row>
    <row r="30" spans="1:76" ht="12.75">
      <c r="A30" t="s">
        <v>11</v>
      </c>
      <c r="B30" t="s">
        <v>37</v>
      </c>
      <c r="C30">
        <v>2</v>
      </c>
      <c r="D30">
        <v>2</v>
      </c>
      <c r="E30">
        <v>2</v>
      </c>
      <c r="F30">
        <v>2</v>
      </c>
      <c r="G30">
        <v>2</v>
      </c>
      <c r="H30">
        <v>2</v>
      </c>
      <c r="I30">
        <v>3</v>
      </c>
      <c r="J30">
        <v>1</v>
      </c>
      <c r="K30">
        <v>1</v>
      </c>
      <c r="L30">
        <v>2</v>
      </c>
      <c r="M30">
        <v>2</v>
      </c>
      <c r="N30">
        <v>3</v>
      </c>
      <c r="O30">
        <v>2</v>
      </c>
      <c r="P30">
        <v>2</v>
      </c>
      <c r="Q30">
        <v>2</v>
      </c>
      <c r="R30">
        <v>1</v>
      </c>
      <c r="S30">
        <v>3</v>
      </c>
      <c r="T30">
        <v>4</v>
      </c>
      <c r="U30">
        <v>2</v>
      </c>
      <c r="V30">
        <v>4</v>
      </c>
      <c r="W30">
        <v>3</v>
      </c>
      <c r="X30">
        <v>3</v>
      </c>
      <c r="Y30">
        <v>2</v>
      </c>
      <c r="Z30">
        <v>4</v>
      </c>
      <c r="AA30">
        <v>3</v>
      </c>
      <c r="AB30">
        <v>3</v>
      </c>
      <c r="AC30">
        <v>3</v>
      </c>
      <c r="AD30">
        <v>4</v>
      </c>
      <c r="AE30">
        <v>3</v>
      </c>
      <c r="AF30">
        <v>3</v>
      </c>
      <c r="AG30">
        <v>3</v>
      </c>
      <c r="AH30">
        <v>3</v>
      </c>
      <c r="AI30">
        <v>3</v>
      </c>
      <c r="AJ30">
        <v>3</v>
      </c>
      <c r="AK30">
        <v>3</v>
      </c>
      <c r="AL30">
        <v>2</v>
      </c>
      <c r="AM30">
        <v>4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  <c r="BC30">
        <v>2</v>
      </c>
      <c r="BD30">
        <v>2</v>
      </c>
      <c r="BE30">
        <v>2</v>
      </c>
      <c r="BF30">
        <v>2</v>
      </c>
      <c r="BG30">
        <v>2</v>
      </c>
      <c r="BH30">
        <v>2</v>
      </c>
      <c r="BI30">
        <v>2</v>
      </c>
      <c r="BJ30">
        <v>2</v>
      </c>
      <c r="BK30">
        <v>2</v>
      </c>
      <c r="BL30">
        <v>2</v>
      </c>
      <c r="BM30">
        <v>2</v>
      </c>
      <c r="BN30">
        <v>2</v>
      </c>
      <c r="BO30">
        <v>2</v>
      </c>
      <c r="BP30">
        <v>2</v>
      </c>
      <c r="BQ30">
        <v>2</v>
      </c>
      <c r="BR30">
        <v>2</v>
      </c>
      <c r="BS30">
        <v>2</v>
      </c>
      <c r="BT30">
        <v>2</v>
      </c>
      <c r="BU30">
        <v>2</v>
      </c>
      <c r="BV30">
        <v>2</v>
      </c>
      <c r="BW30">
        <v>2</v>
      </c>
      <c r="BX30">
        <v>2</v>
      </c>
    </row>
    <row r="31" spans="1:76" ht="12.75">
      <c r="A31" t="s">
        <v>13</v>
      </c>
      <c r="B31" t="s">
        <v>38</v>
      </c>
      <c r="C31">
        <v>2</v>
      </c>
      <c r="D31">
        <v>3</v>
      </c>
      <c r="E31">
        <v>2</v>
      </c>
      <c r="F31">
        <v>2</v>
      </c>
      <c r="G31">
        <v>2</v>
      </c>
      <c r="H31">
        <v>2</v>
      </c>
      <c r="I31">
        <v>3</v>
      </c>
      <c r="J31">
        <v>3</v>
      </c>
      <c r="K31">
        <v>1</v>
      </c>
      <c r="L31">
        <v>3</v>
      </c>
      <c r="M31">
        <v>3</v>
      </c>
      <c r="N31">
        <v>2</v>
      </c>
      <c r="O31">
        <v>3</v>
      </c>
      <c r="P31">
        <v>3</v>
      </c>
      <c r="Q31">
        <v>2</v>
      </c>
      <c r="R31">
        <v>1</v>
      </c>
      <c r="S31">
        <v>3</v>
      </c>
      <c r="T31">
        <v>4</v>
      </c>
      <c r="U31">
        <v>2</v>
      </c>
      <c r="V31">
        <v>4</v>
      </c>
      <c r="W31">
        <v>4</v>
      </c>
      <c r="X31">
        <v>3</v>
      </c>
      <c r="Y31">
        <v>3</v>
      </c>
      <c r="Z31">
        <v>4</v>
      </c>
      <c r="AA31">
        <v>1</v>
      </c>
      <c r="AB31">
        <v>3</v>
      </c>
      <c r="AC31">
        <v>3</v>
      </c>
      <c r="AD31">
        <v>4</v>
      </c>
      <c r="AE31">
        <v>4</v>
      </c>
      <c r="AF31">
        <v>3</v>
      </c>
      <c r="AG31">
        <v>4</v>
      </c>
      <c r="AH31">
        <v>1</v>
      </c>
      <c r="AI31">
        <v>2</v>
      </c>
      <c r="AJ31">
        <v>4</v>
      </c>
      <c r="AK31">
        <v>3</v>
      </c>
      <c r="AL31">
        <v>2</v>
      </c>
      <c r="AM31">
        <v>4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  <c r="BC31">
        <v>2</v>
      </c>
      <c r="BD31">
        <v>2</v>
      </c>
      <c r="BE31">
        <v>2</v>
      </c>
      <c r="BF31">
        <v>2</v>
      </c>
      <c r="BG31">
        <v>2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2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2</v>
      </c>
      <c r="BT31">
        <v>2</v>
      </c>
      <c r="BU31">
        <v>2</v>
      </c>
      <c r="BV31">
        <v>2</v>
      </c>
      <c r="BW31">
        <v>2</v>
      </c>
      <c r="BX31">
        <v>2</v>
      </c>
    </row>
    <row r="32" spans="1:76" ht="12.75">
      <c r="A32" t="s">
        <v>15</v>
      </c>
      <c r="B32" t="s">
        <v>39</v>
      </c>
      <c r="C32">
        <v>2</v>
      </c>
      <c r="D32">
        <v>3</v>
      </c>
      <c r="E32">
        <v>3</v>
      </c>
      <c r="F32">
        <v>4</v>
      </c>
      <c r="G32">
        <v>2</v>
      </c>
      <c r="H32">
        <v>3</v>
      </c>
      <c r="I32">
        <v>4</v>
      </c>
      <c r="J32">
        <v>3</v>
      </c>
      <c r="K32">
        <v>1</v>
      </c>
      <c r="L32">
        <v>3</v>
      </c>
      <c r="M32">
        <v>2</v>
      </c>
      <c r="N32">
        <v>3</v>
      </c>
      <c r="O32">
        <v>3</v>
      </c>
      <c r="P32">
        <v>3</v>
      </c>
      <c r="Q32">
        <v>3</v>
      </c>
      <c r="R32">
        <v>1</v>
      </c>
      <c r="S32">
        <v>2</v>
      </c>
      <c r="T32">
        <v>3</v>
      </c>
      <c r="U32">
        <v>2</v>
      </c>
      <c r="V32">
        <v>4</v>
      </c>
      <c r="W32">
        <v>2</v>
      </c>
      <c r="X32">
        <v>3</v>
      </c>
      <c r="Y32">
        <v>3</v>
      </c>
      <c r="Z32">
        <v>3</v>
      </c>
      <c r="AA32">
        <v>2</v>
      </c>
      <c r="AB32">
        <v>3</v>
      </c>
      <c r="AC32">
        <v>3</v>
      </c>
      <c r="AD32">
        <v>4</v>
      </c>
      <c r="AE32">
        <v>4</v>
      </c>
      <c r="AF32">
        <v>4</v>
      </c>
      <c r="AG32">
        <v>3</v>
      </c>
      <c r="AH32">
        <v>3</v>
      </c>
      <c r="AI32">
        <v>3</v>
      </c>
      <c r="AJ32">
        <v>3</v>
      </c>
      <c r="AK32">
        <v>3</v>
      </c>
      <c r="AL32">
        <v>2</v>
      </c>
      <c r="AM32">
        <v>4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</row>
    <row r="33" ht="12.75">
      <c r="A33" t="s">
        <v>40</v>
      </c>
    </row>
    <row r="34" spans="1:76" ht="12.75">
      <c r="A34" t="s">
        <v>1</v>
      </c>
      <c r="B34" t="s">
        <v>41</v>
      </c>
      <c r="C34">
        <v>2</v>
      </c>
      <c r="D34">
        <v>1</v>
      </c>
      <c r="E34">
        <v>2</v>
      </c>
      <c r="F34">
        <v>2</v>
      </c>
      <c r="G34">
        <v>3</v>
      </c>
      <c r="H34">
        <v>2</v>
      </c>
      <c r="I34">
        <v>2</v>
      </c>
      <c r="J34">
        <v>1</v>
      </c>
      <c r="K34">
        <v>4</v>
      </c>
      <c r="L34">
        <v>2</v>
      </c>
      <c r="M34">
        <v>4</v>
      </c>
      <c r="N34">
        <v>2</v>
      </c>
      <c r="O34">
        <v>2</v>
      </c>
      <c r="P34">
        <v>2</v>
      </c>
      <c r="Q34">
        <v>2</v>
      </c>
      <c r="R34">
        <v>4</v>
      </c>
      <c r="S34">
        <v>3</v>
      </c>
      <c r="T34">
        <v>2</v>
      </c>
      <c r="U34">
        <v>2</v>
      </c>
      <c r="V34">
        <v>3</v>
      </c>
      <c r="W34">
        <v>3</v>
      </c>
      <c r="X34">
        <v>2</v>
      </c>
      <c r="Y34">
        <v>2</v>
      </c>
      <c r="Z34">
        <v>2</v>
      </c>
      <c r="AA34">
        <v>2</v>
      </c>
      <c r="AB34">
        <v>1</v>
      </c>
      <c r="AC34">
        <v>1</v>
      </c>
      <c r="AD34">
        <v>4</v>
      </c>
      <c r="AE34">
        <v>3</v>
      </c>
      <c r="AF34">
        <v>3</v>
      </c>
      <c r="AG34">
        <v>4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4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  <c r="BC34">
        <v>2</v>
      </c>
      <c r="BD34">
        <v>2</v>
      </c>
      <c r="BE34">
        <v>2</v>
      </c>
      <c r="BF34">
        <v>2</v>
      </c>
      <c r="BG34">
        <v>2</v>
      </c>
      <c r="BH34">
        <v>2</v>
      </c>
      <c r="BI34">
        <v>2</v>
      </c>
      <c r="BJ34">
        <v>2</v>
      </c>
      <c r="BK34">
        <v>2</v>
      </c>
      <c r="BL34">
        <v>2</v>
      </c>
      <c r="BM34">
        <v>2</v>
      </c>
      <c r="BN34">
        <v>2</v>
      </c>
      <c r="BO34">
        <v>2</v>
      </c>
      <c r="BP34">
        <v>2</v>
      </c>
      <c r="BQ34">
        <v>2</v>
      </c>
      <c r="BR34">
        <v>2</v>
      </c>
      <c r="BS34">
        <v>2</v>
      </c>
      <c r="BT34">
        <v>2</v>
      </c>
      <c r="BU34">
        <v>2</v>
      </c>
      <c r="BV34">
        <v>2</v>
      </c>
      <c r="BW34">
        <v>2</v>
      </c>
      <c r="BX34">
        <v>2</v>
      </c>
    </row>
    <row r="35" spans="1:76" ht="12.75">
      <c r="A35" t="s">
        <v>3</v>
      </c>
      <c r="B35" t="s">
        <v>42</v>
      </c>
      <c r="C35">
        <v>2</v>
      </c>
      <c r="D35">
        <v>1</v>
      </c>
      <c r="E35">
        <v>3</v>
      </c>
      <c r="F35">
        <v>3</v>
      </c>
      <c r="G35">
        <v>1</v>
      </c>
      <c r="H35">
        <v>3</v>
      </c>
      <c r="I35">
        <v>3</v>
      </c>
      <c r="J35">
        <v>2</v>
      </c>
      <c r="K35">
        <v>2</v>
      </c>
      <c r="L35">
        <v>3</v>
      </c>
      <c r="M35">
        <v>2</v>
      </c>
      <c r="N35">
        <v>3</v>
      </c>
      <c r="O35">
        <v>2</v>
      </c>
      <c r="P35">
        <v>2</v>
      </c>
      <c r="Q35">
        <v>3</v>
      </c>
      <c r="R35">
        <v>2</v>
      </c>
      <c r="S35">
        <v>3</v>
      </c>
      <c r="T35">
        <v>3</v>
      </c>
      <c r="U35">
        <v>2</v>
      </c>
      <c r="V35">
        <v>4</v>
      </c>
      <c r="W35">
        <v>2</v>
      </c>
      <c r="X35">
        <v>3</v>
      </c>
      <c r="Y35">
        <v>2</v>
      </c>
      <c r="Z35">
        <v>2</v>
      </c>
      <c r="AA35">
        <v>2</v>
      </c>
      <c r="AB35">
        <v>3</v>
      </c>
      <c r="AC35">
        <v>3</v>
      </c>
      <c r="AD35">
        <v>4</v>
      </c>
      <c r="AE35">
        <v>3</v>
      </c>
      <c r="AF35">
        <v>2</v>
      </c>
      <c r="AG35">
        <v>3</v>
      </c>
      <c r="AH35">
        <v>3</v>
      </c>
      <c r="AI35">
        <v>3</v>
      </c>
      <c r="AJ35">
        <v>2</v>
      </c>
      <c r="AK35">
        <v>3</v>
      </c>
      <c r="AL35">
        <v>3</v>
      </c>
      <c r="AM35">
        <v>4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  <c r="BC35">
        <v>2</v>
      </c>
      <c r="BD35">
        <v>2</v>
      </c>
      <c r="BE35">
        <v>2</v>
      </c>
      <c r="BF35">
        <v>2</v>
      </c>
      <c r="BG35">
        <v>2</v>
      </c>
      <c r="BH35">
        <v>2</v>
      </c>
      <c r="BI35">
        <v>2</v>
      </c>
      <c r="BJ35">
        <v>2</v>
      </c>
      <c r="BK35">
        <v>2</v>
      </c>
      <c r="BL35">
        <v>2</v>
      </c>
      <c r="BM35">
        <v>2</v>
      </c>
      <c r="BN35">
        <v>2</v>
      </c>
      <c r="BO35">
        <v>2</v>
      </c>
      <c r="BP35">
        <v>2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2</v>
      </c>
      <c r="BW35">
        <v>2</v>
      </c>
      <c r="BX35">
        <v>2</v>
      </c>
    </row>
    <row r="36" spans="1:76" ht="12.75">
      <c r="A36" t="s">
        <v>5</v>
      </c>
      <c r="B36" t="s">
        <v>43</v>
      </c>
      <c r="C36">
        <v>2</v>
      </c>
      <c r="D36">
        <v>1</v>
      </c>
      <c r="E36">
        <v>2</v>
      </c>
      <c r="F36">
        <v>3</v>
      </c>
      <c r="G36">
        <v>2</v>
      </c>
      <c r="H36">
        <v>2</v>
      </c>
      <c r="I36">
        <v>2</v>
      </c>
      <c r="J36">
        <v>3</v>
      </c>
      <c r="K36">
        <v>3</v>
      </c>
      <c r="L36">
        <v>2</v>
      </c>
      <c r="M36">
        <v>1</v>
      </c>
      <c r="N36">
        <v>3</v>
      </c>
      <c r="O36">
        <v>4</v>
      </c>
      <c r="P36">
        <v>4</v>
      </c>
      <c r="Q36">
        <v>3</v>
      </c>
      <c r="R36">
        <v>3</v>
      </c>
      <c r="S36">
        <v>3</v>
      </c>
      <c r="T36">
        <v>3</v>
      </c>
      <c r="U36">
        <v>2</v>
      </c>
      <c r="V36">
        <v>4</v>
      </c>
      <c r="W36">
        <v>2</v>
      </c>
      <c r="X36">
        <v>3</v>
      </c>
      <c r="Y36">
        <v>2</v>
      </c>
      <c r="Z36">
        <v>3</v>
      </c>
      <c r="AA36">
        <v>2</v>
      </c>
      <c r="AB36">
        <v>2</v>
      </c>
      <c r="AC36">
        <v>2</v>
      </c>
      <c r="AD36">
        <v>4</v>
      </c>
      <c r="AE36">
        <v>2</v>
      </c>
      <c r="AF36">
        <v>2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3</v>
      </c>
      <c r="AM36">
        <v>4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  <c r="BC36">
        <v>2</v>
      </c>
      <c r="BD36">
        <v>2</v>
      </c>
      <c r="BE36">
        <v>2</v>
      </c>
      <c r="BF36">
        <v>2</v>
      </c>
      <c r="BG36">
        <v>2</v>
      </c>
      <c r="BH36">
        <v>2</v>
      </c>
      <c r="BI36">
        <v>2</v>
      </c>
      <c r="BJ36">
        <v>2</v>
      </c>
      <c r="BK36">
        <v>2</v>
      </c>
      <c r="BL36">
        <v>2</v>
      </c>
      <c r="BM36">
        <v>2</v>
      </c>
      <c r="BN36">
        <v>2</v>
      </c>
      <c r="BO36">
        <v>2</v>
      </c>
      <c r="BP36">
        <v>2</v>
      </c>
      <c r="BQ36">
        <v>2</v>
      </c>
      <c r="BR36">
        <v>2</v>
      </c>
      <c r="BS36">
        <v>2</v>
      </c>
      <c r="BT36">
        <v>2</v>
      </c>
      <c r="BU36">
        <v>2</v>
      </c>
      <c r="BV36">
        <v>2</v>
      </c>
      <c r="BW36">
        <v>2</v>
      </c>
      <c r="BX36">
        <v>2</v>
      </c>
    </row>
    <row r="37" spans="1:76" ht="12.75">
      <c r="A37" t="s">
        <v>7</v>
      </c>
      <c r="B37" t="s">
        <v>44</v>
      </c>
      <c r="C37">
        <v>2</v>
      </c>
      <c r="D37">
        <v>2</v>
      </c>
      <c r="E37">
        <v>2</v>
      </c>
      <c r="F37">
        <v>2</v>
      </c>
      <c r="G37">
        <v>2</v>
      </c>
      <c r="H37">
        <v>3</v>
      </c>
      <c r="I37">
        <v>3</v>
      </c>
      <c r="J37">
        <v>2</v>
      </c>
      <c r="K37">
        <v>1</v>
      </c>
      <c r="L37">
        <v>4</v>
      </c>
      <c r="M37">
        <v>2</v>
      </c>
      <c r="N37">
        <v>4</v>
      </c>
      <c r="O37">
        <v>3</v>
      </c>
      <c r="P37">
        <v>3</v>
      </c>
      <c r="Q37">
        <v>3</v>
      </c>
      <c r="R37">
        <v>1</v>
      </c>
      <c r="S37">
        <v>2</v>
      </c>
      <c r="T37">
        <v>2</v>
      </c>
      <c r="U37">
        <v>2</v>
      </c>
      <c r="V37">
        <v>4</v>
      </c>
      <c r="W37">
        <v>1</v>
      </c>
      <c r="X37">
        <v>3</v>
      </c>
      <c r="Y37">
        <v>2</v>
      </c>
      <c r="Z37">
        <v>3</v>
      </c>
      <c r="AA37">
        <v>3</v>
      </c>
      <c r="AB37">
        <v>3</v>
      </c>
      <c r="AC37">
        <v>3</v>
      </c>
      <c r="AD37">
        <v>4</v>
      </c>
      <c r="AE37">
        <v>2</v>
      </c>
      <c r="AF37">
        <v>4</v>
      </c>
      <c r="AG37">
        <v>3</v>
      </c>
      <c r="AH37">
        <v>2</v>
      </c>
      <c r="AI37">
        <v>3</v>
      </c>
      <c r="AJ37">
        <v>2</v>
      </c>
      <c r="AK37">
        <v>2</v>
      </c>
      <c r="AL37">
        <v>3</v>
      </c>
      <c r="AM37">
        <v>4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  <c r="BC37">
        <v>2</v>
      </c>
      <c r="BD37">
        <v>2</v>
      </c>
      <c r="BE37">
        <v>2</v>
      </c>
      <c r="BF37">
        <v>2</v>
      </c>
      <c r="BG37">
        <v>2</v>
      </c>
      <c r="BH37">
        <v>2</v>
      </c>
      <c r="BI37">
        <v>2</v>
      </c>
      <c r="BJ37">
        <v>2</v>
      </c>
      <c r="BK37">
        <v>2</v>
      </c>
      <c r="BL37">
        <v>2</v>
      </c>
      <c r="BM37">
        <v>2</v>
      </c>
      <c r="BN37">
        <v>2</v>
      </c>
      <c r="BO37">
        <v>2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2</v>
      </c>
      <c r="BV37">
        <v>2</v>
      </c>
      <c r="BW37">
        <v>2</v>
      </c>
      <c r="BX37">
        <v>2</v>
      </c>
    </row>
    <row r="38" spans="1:76" ht="12.75">
      <c r="A38" t="s">
        <v>9</v>
      </c>
      <c r="B38" t="s">
        <v>45</v>
      </c>
      <c r="C38">
        <v>2</v>
      </c>
      <c r="D38">
        <v>3</v>
      </c>
      <c r="E38">
        <v>2</v>
      </c>
      <c r="F38">
        <v>2</v>
      </c>
      <c r="G38">
        <v>3</v>
      </c>
      <c r="H38">
        <v>2</v>
      </c>
      <c r="I38">
        <v>3</v>
      </c>
      <c r="J38">
        <v>3</v>
      </c>
      <c r="K38">
        <v>4</v>
      </c>
      <c r="L38">
        <v>2</v>
      </c>
      <c r="M38">
        <v>2</v>
      </c>
      <c r="N38">
        <v>4</v>
      </c>
      <c r="O38">
        <v>3</v>
      </c>
      <c r="P38">
        <v>3</v>
      </c>
      <c r="Q38">
        <v>4</v>
      </c>
      <c r="R38">
        <v>4</v>
      </c>
      <c r="S38">
        <v>2</v>
      </c>
      <c r="T38">
        <v>2</v>
      </c>
      <c r="U38">
        <v>2</v>
      </c>
      <c r="V38">
        <v>2</v>
      </c>
      <c r="W38">
        <v>2</v>
      </c>
      <c r="X38">
        <v>3</v>
      </c>
      <c r="Y38">
        <v>2</v>
      </c>
      <c r="Z38">
        <v>2</v>
      </c>
      <c r="AA38">
        <v>3</v>
      </c>
      <c r="AB38">
        <v>4</v>
      </c>
      <c r="AC38">
        <v>4</v>
      </c>
      <c r="AD38">
        <v>4</v>
      </c>
      <c r="AE38">
        <v>3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1</v>
      </c>
      <c r="AM38">
        <v>4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  <c r="BC38">
        <v>2</v>
      </c>
      <c r="BD38">
        <v>2</v>
      </c>
      <c r="BE38">
        <v>2</v>
      </c>
      <c r="BF38">
        <v>2</v>
      </c>
      <c r="BG38">
        <v>2</v>
      </c>
      <c r="BH38">
        <v>2</v>
      </c>
      <c r="BI38">
        <v>2</v>
      </c>
      <c r="BJ38">
        <v>2</v>
      </c>
      <c r="BK38">
        <v>2</v>
      </c>
      <c r="BL38">
        <v>2</v>
      </c>
      <c r="BM38">
        <v>2</v>
      </c>
      <c r="BN38">
        <v>2</v>
      </c>
      <c r="BO38">
        <v>2</v>
      </c>
      <c r="BP38">
        <v>2</v>
      </c>
      <c r="BQ38">
        <v>2</v>
      </c>
      <c r="BR38">
        <v>2</v>
      </c>
      <c r="BS38">
        <v>2</v>
      </c>
      <c r="BT38">
        <v>2</v>
      </c>
      <c r="BU38">
        <v>2</v>
      </c>
      <c r="BV38">
        <v>2</v>
      </c>
      <c r="BW38">
        <v>2</v>
      </c>
      <c r="BX38">
        <v>2</v>
      </c>
    </row>
    <row r="39" spans="1:76" ht="12.75">
      <c r="A39" t="s">
        <v>11</v>
      </c>
      <c r="B39" t="s">
        <v>46</v>
      </c>
      <c r="C39">
        <v>2</v>
      </c>
      <c r="D39">
        <v>2</v>
      </c>
      <c r="E39">
        <v>2</v>
      </c>
      <c r="F39">
        <v>2</v>
      </c>
      <c r="G39">
        <v>2</v>
      </c>
      <c r="H39">
        <v>3</v>
      </c>
      <c r="I39">
        <v>3</v>
      </c>
      <c r="J39">
        <v>2</v>
      </c>
      <c r="K39">
        <v>2</v>
      </c>
      <c r="L39">
        <v>2</v>
      </c>
      <c r="M39">
        <v>3</v>
      </c>
      <c r="N39">
        <v>3</v>
      </c>
      <c r="O39">
        <v>3</v>
      </c>
      <c r="P39">
        <v>3</v>
      </c>
      <c r="Q39">
        <v>3</v>
      </c>
      <c r="R39">
        <v>2</v>
      </c>
      <c r="S39">
        <v>3</v>
      </c>
      <c r="T39">
        <v>3</v>
      </c>
      <c r="U39">
        <v>2</v>
      </c>
      <c r="V39">
        <v>4</v>
      </c>
      <c r="W39">
        <v>4</v>
      </c>
      <c r="X39">
        <v>3</v>
      </c>
      <c r="Y39">
        <v>2</v>
      </c>
      <c r="Z39">
        <v>3</v>
      </c>
      <c r="AA39">
        <v>2</v>
      </c>
      <c r="AB39">
        <v>4</v>
      </c>
      <c r="AC39">
        <v>4</v>
      </c>
      <c r="AD39">
        <v>4</v>
      </c>
      <c r="AE39">
        <v>4</v>
      </c>
      <c r="AF39">
        <v>3</v>
      </c>
      <c r="AG39">
        <v>3</v>
      </c>
      <c r="AH39">
        <v>3</v>
      </c>
      <c r="AI39">
        <v>2</v>
      </c>
      <c r="AJ39">
        <v>2</v>
      </c>
      <c r="AK39">
        <v>2</v>
      </c>
      <c r="AL39">
        <v>1</v>
      </c>
      <c r="AM39">
        <v>4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  <c r="BC39">
        <v>2</v>
      </c>
      <c r="BD39">
        <v>2</v>
      </c>
      <c r="BE39">
        <v>2</v>
      </c>
      <c r="BF39">
        <v>2</v>
      </c>
      <c r="BG39">
        <v>2</v>
      </c>
      <c r="BH39">
        <v>2</v>
      </c>
      <c r="BI39">
        <v>2</v>
      </c>
      <c r="BJ39">
        <v>2</v>
      </c>
      <c r="BK39">
        <v>2</v>
      </c>
      <c r="BL39">
        <v>2</v>
      </c>
      <c r="BM39">
        <v>2</v>
      </c>
      <c r="BN39">
        <v>2</v>
      </c>
      <c r="BO39">
        <v>2</v>
      </c>
      <c r="BP39">
        <v>2</v>
      </c>
      <c r="BQ39">
        <v>2</v>
      </c>
      <c r="BR39">
        <v>2</v>
      </c>
      <c r="BS39">
        <v>2</v>
      </c>
      <c r="BT39">
        <v>2</v>
      </c>
      <c r="BU39">
        <v>2</v>
      </c>
      <c r="BV39">
        <v>2</v>
      </c>
      <c r="BW39">
        <v>2</v>
      </c>
      <c r="BX39">
        <v>2</v>
      </c>
    </row>
    <row r="40" spans="1:76" ht="12.75">
      <c r="A40" t="s">
        <v>13</v>
      </c>
      <c r="B40" t="s">
        <v>47</v>
      </c>
      <c r="C40">
        <v>3</v>
      </c>
      <c r="D40">
        <v>2</v>
      </c>
      <c r="E40">
        <v>2</v>
      </c>
      <c r="F40">
        <v>4</v>
      </c>
      <c r="G40">
        <v>4</v>
      </c>
      <c r="H40">
        <v>2</v>
      </c>
      <c r="I40">
        <v>3</v>
      </c>
      <c r="J40">
        <v>3</v>
      </c>
      <c r="K40">
        <v>2</v>
      </c>
      <c r="L40">
        <v>3</v>
      </c>
      <c r="M40">
        <v>4</v>
      </c>
      <c r="N40">
        <v>4</v>
      </c>
      <c r="O40">
        <v>3</v>
      </c>
      <c r="P40">
        <v>3</v>
      </c>
      <c r="Q40">
        <v>4</v>
      </c>
      <c r="R40">
        <v>2</v>
      </c>
      <c r="S40">
        <v>3</v>
      </c>
      <c r="T40">
        <v>3</v>
      </c>
      <c r="U40">
        <v>3</v>
      </c>
      <c r="V40">
        <v>4</v>
      </c>
      <c r="W40">
        <v>1</v>
      </c>
      <c r="X40">
        <v>3</v>
      </c>
      <c r="Y40">
        <v>2</v>
      </c>
      <c r="Z40">
        <v>2</v>
      </c>
      <c r="AA40">
        <v>4</v>
      </c>
      <c r="AB40">
        <v>4</v>
      </c>
      <c r="AC40">
        <v>4</v>
      </c>
      <c r="AD40">
        <v>3</v>
      </c>
      <c r="AE40">
        <v>3</v>
      </c>
      <c r="AF40">
        <v>3</v>
      </c>
      <c r="AG40">
        <v>3</v>
      </c>
      <c r="AH40">
        <v>3</v>
      </c>
      <c r="AI40">
        <v>2</v>
      </c>
      <c r="AJ40">
        <v>2</v>
      </c>
      <c r="AK40">
        <v>2</v>
      </c>
      <c r="AL40">
        <v>3</v>
      </c>
      <c r="AM40">
        <v>3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  <c r="BC40">
        <v>2</v>
      </c>
      <c r="BD40">
        <v>2</v>
      </c>
      <c r="BE40">
        <v>2</v>
      </c>
      <c r="BF40">
        <v>2</v>
      </c>
      <c r="BG40">
        <v>2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2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2</v>
      </c>
      <c r="BW40">
        <v>2</v>
      </c>
      <c r="BX40">
        <v>2</v>
      </c>
    </row>
    <row r="41" spans="1:76" ht="12.75">
      <c r="A41" t="s">
        <v>15</v>
      </c>
      <c r="B41" t="s">
        <v>48</v>
      </c>
      <c r="C41">
        <v>2</v>
      </c>
      <c r="D41">
        <v>3</v>
      </c>
      <c r="E41">
        <v>2</v>
      </c>
      <c r="F41">
        <v>2</v>
      </c>
      <c r="G41">
        <v>2</v>
      </c>
      <c r="H41">
        <v>2</v>
      </c>
      <c r="I41">
        <v>3</v>
      </c>
      <c r="J41">
        <v>3</v>
      </c>
      <c r="K41">
        <v>3</v>
      </c>
      <c r="L41">
        <v>3</v>
      </c>
      <c r="M41">
        <v>2</v>
      </c>
      <c r="N41">
        <v>3</v>
      </c>
      <c r="O41">
        <v>2</v>
      </c>
      <c r="P41">
        <v>2</v>
      </c>
      <c r="Q41">
        <v>3</v>
      </c>
      <c r="R41">
        <v>3</v>
      </c>
      <c r="S41">
        <v>3</v>
      </c>
      <c r="T41">
        <v>3</v>
      </c>
      <c r="U41">
        <v>2</v>
      </c>
      <c r="V41">
        <v>4</v>
      </c>
      <c r="W41">
        <v>3</v>
      </c>
      <c r="X41">
        <v>3</v>
      </c>
      <c r="Y41">
        <v>2</v>
      </c>
      <c r="Z41">
        <v>3</v>
      </c>
      <c r="AA41">
        <v>3</v>
      </c>
      <c r="AB41">
        <v>3</v>
      </c>
      <c r="AC41">
        <v>3</v>
      </c>
      <c r="AD41">
        <v>3</v>
      </c>
      <c r="AE41">
        <v>3</v>
      </c>
      <c r="AF41">
        <v>2</v>
      </c>
      <c r="AG41">
        <v>3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3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  <c r="BC41">
        <v>2</v>
      </c>
      <c r="BD41">
        <v>2</v>
      </c>
      <c r="BE41">
        <v>2</v>
      </c>
      <c r="BF41">
        <v>2</v>
      </c>
      <c r="BG41">
        <v>2</v>
      </c>
      <c r="BH41">
        <v>2</v>
      </c>
      <c r="BI41">
        <v>2</v>
      </c>
      <c r="BJ41">
        <v>2</v>
      </c>
      <c r="BK41">
        <v>2</v>
      </c>
      <c r="BL41">
        <v>2</v>
      </c>
      <c r="BM41">
        <v>2</v>
      </c>
      <c r="BN41">
        <v>2</v>
      </c>
      <c r="BO41">
        <v>2</v>
      </c>
      <c r="BP41">
        <v>2</v>
      </c>
      <c r="BQ41">
        <v>2</v>
      </c>
      <c r="BR41">
        <v>2</v>
      </c>
      <c r="BS41">
        <v>2</v>
      </c>
      <c r="BT41">
        <v>2</v>
      </c>
      <c r="BU41">
        <v>2</v>
      </c>
      <c r="BV41">
        <v>2</v>
      </c>
      <c r="BW41">
        <v>2</v>
      </c>
      <c r="BX41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45"/>
  <sheetViews>
    <sheetView showGridLines="0" zoomScale="85" zoomScaleNormal="85" zoomScaleSheetLayoutView="84" zoomScalePageLayoutView="0" workbookViewId="0" topLeftCell="A1">
      <pane ySplit="5" topLeftCell="A6" activePane="bottomLeft" state="frozen"/>
      <selection pane="topLeft" activeCell="B2" sqref="B2:B11"/>
      <selection pane="bottomLeft" activeCell="C7" sqref="C7"/>
    </sheetView>
  </sheetViews>
  <sheetFormatPr defaultColWidth="11.421875" defaultRowHeight="12.75"/>
  <cols>
    <col min="1" max="1" width="2.8515625" style="0" customWidth="1"/>
    <col min="2" max="2" width="25.8515625" style="0" bestFit="1" customWidth="1"/>
    <col min="3" max="6" width="3.28125" style="0" bestFit="1" customWidth="1"/>
    <col min="7" max="7" width="3.57421875" style="0" bestFit="1" customWidth="1"/>
    <col min="9" max="10" width="0" style="0" hidden="1" customWidth="1"/>
  </cols>
  <sheetData>
    <row r="1" spans="1:8" ht="12.75">
      <c r="A1" s="2"/>
      <c r="B1" s="3" t="s">
        <v>61</v>
      </c>
      <c r="C1" s="2"/>
      <c r="D1" s="2"/>
      <c r="E1" s="2"/>
      <c r="F1" s="2"/>
      <c r="G1" s="2"/>
      <c r="H1" s="2"/>
    </row>
    <row r="2" spans="1:8" ht="12.75">
      <c r="A2" s="2"/>
      <c r="B2" s="3" t="s">
        <v>62</v>
      </c>
      <c r="C2" s="2"/>
      <c r="D2" s="2"/>
      <c r="E2" s="2"/>
      <c r="F2" s="2"/>
      <c r="G2" s="2"/>
      <c r="H2" s="2"/>
    </row>
    <row r="3" spans="1:8" ht="12.75">
      <c r="A3" s="2"/>
      <c r="B3" s="3" t="s">
        <v>63</v>
      </c>
      <c r="C3" s="2"/>
      <c r="D3" s="2"/>
      <c r="E3" s="2"/>
      <c r="F3" s="2"/>
      <c r="G3" s="2"/>
      <c r="H3" s="2"/>
    </row>
    <row r="4" spans="1:8" ht="91.5">
      <c r="A4" s="4"/>
      <c r="B4" s="4"/>
      <c r="C4" s="5" t="s">
        <v>64</v>
      </c>
      <c r="D4" s="5" t="s">
        <v>65</v>
      </c>
      <c r="E4" s="5" t="s">
        <v>66</v>
      </c>
      <c r="F4" s="5" t="s">
        <v>67</v>
      </c>
      <c r="G4" s="5" t="s">
        <v>62</v>
      </c>
      <c r="H4" s="4"/>
    </row>
    <row r="5" spans="1:8" ht="12.75">
      <c r="A5" s="6"/>
      <c r="B5" s="6"/>
      <c r="C5" s="1">
        <v>4</v>
      </c>
      <c r="D5" s="1">
        <v>3</v>
      </c>
      <c r="E5" s="1">
        <v>2</v>
      </c>
      <c r="F5" s="1">
        <v>1</v>
      </c>
      <c r="G5" s="1"/>
      <c r="H5" s="6"/>
    </row>
    <row r="6" spans="1:8" ht="12.75">
      <c r="A6" s="7" t="s">
        <v>0</v>
      </c>
      <c r="B6" s="8"/>
      <c r="C6" s="9" t="s">
        <v>68</v>
      </c>
      <c r="D6" s="9"/>
      <c r="E6" s="9"/>
      <c r="F6" s="9"/>
      <c r="G6" s="13"/>
      <c r="H6" s="6"/>
    </row>
    <row r="7" spans="1:10" ht="12.75">
      <c r="A7" s="10" t="s">
        <v>1</v>
      </c>
      <c r="B7" s="11" t="s">
        <v>2</v>
      </c>
      <c r="C7" s="12"/>
      <c r="D7" s="12"/>
      <c r="E7" s="12"/>
      <c r="F7" s="12"/>
      <c r="G7" s="10">
        <f>IF(SUMIF(C7:F7,"x",$C$5:$F$5)=0,2,SUMIF(C7:F7,"x",$C$5:$F$5))</f>
        <v>2</v>
      </c>
      <c r="H7" s="4"/>
      <c r="I7">
        <f aca="true" t="shared" si="0" ref="I7:I16">COUNTA(C7:F7)</f>
        <v>0</v>
      </c>
      <c r="J7" t="s">
        <v>68</v>
      </c>
    </row>
    <row r="8" spans="1:9" ht="12.75">
      <c r="A8" s="10" t="s">
        <v>3</v>
      </c>
      <c r="B8" s="11" t="s">
        <v>4</v>
      </c>
      <c r="C8" s="12"/>
      <c r="D8" s="12"/>
      <c r="E8" s="12"/>
      <c r="F8" s="12"/>
      <c r="G8" s="10">
        <f aca="true" t="shared" si="1" ref="G8:G45">IF(SUMIF(C8:F8,"x",$C$5:$F$5)=0,2,SUMIF(C8:F8,"x",$C$5:$F$5))</f>
        <v>2</v>
      </c>
      <c r="H8" s="4"/>
      <c r="I8">
        <f t="shared" si="0"/>
        <v>0</v>
      </c>
    </row>
    <row r="9" spans="1:9" ht="12.75">
      <c r="A9" s="10" t="s">
        <v>5</v>
      </c>
      <c r="B9" s="11" t="s">
        <v>6</v>
      </c>
      <c r="C9" s="12"/>
      <c r="D9" s="12"/>
      <c r="E9" s="12"/>
      <c r="F9" s="12"/>
      <c r="G9" s="10">
        <f t="shared" si="1"/>
        <v>2</v>
      </c>
      <c r="H9" s="4"/>
      <c r="I9">
        <f t="shared" si="0"/>
        <v>0</v>
      </c>
    </row>
    <row r="10" spans="1:9" ht="12.75">
      <c r="A10" s="10" t="s">
        <v>7</v>
      </c>
      <c r="B10" s="11" t="s">
        <v>8</v>
      </c>
      <c r="C10" s="12"/>
      <c r="D10" s="12"/>
      <c r="E10" s="12"/>
      <c r="F10" s="12"/>
      <c r="G10" s="10">
        <f t="shared" si="1"/>
        <v>2</v>
      </c>
      <c r="H10" s="4"/>
      <c r="I10">
        <f t="shared" si="0"/>
        <v>0</v>
      </c>
    </row>
    <row r="11" spans="1:9" ht="12.75">
      <c r="A11" s="10" t="s">
        <v>9</v>
      </c>
      <c r="B11" s="11" t="s">
        <v>10</v>
      </c>
      <c r="C11" s="12"/>
      <c r="D11" s="12"/>
      <c r="E11" s="12"/>
      <c r="F11" s="12"/>
      <c r="G11" s="10">
        <f t="shared" si="1"/>
        <v>2</v>
      </c>
      <c r="H11" s="4"/>
      <c r="I11">
        <f t="shared" si="0"/>
        <v>0</v>
      </c>
    </row>
    <row r="12" spans="1:9" ht="12.75">
      <c r="A12" s="10" t="s">
        <v>11</v>
      </c>
      <c r="B12" s="11" t="s">
        <v>12</v>
      </c>
      <c r="C12" s="12"/>
      <c r="D12" s="12"/>
      <c r="E12" s="12"/>
      <c r="F12" s="12"/>
      <c r="G12" s="10">
        <f t="shared" si="1"/>
        <v>2</v>
      </c>
      <c r="H12" s="4"/>
      <c r="I12">
        <f t="shared" si="0"/>
        <v>0</v>
      </c>
    </row>
    <row r="13" spans="1:9" ht="12.75">
      <c r="A13" s="10" t="s">
        <v>13</v>
      </c>
      <c r="B13" s="11" t="s">
        <v>14</v>
      </c>
      <c r="C13" s="12"/>
      <c r="D13" s="12"/>
      <c r="E13" s="12"/>
      <c r="F13" s="12"/>
      <c r="G13" s="10">
        <f t="shared" si="1"/>
        <v>2</v>
      </c>
      <c r="H13" s="4"/>
      <c r="I13">
        <f t="shared" si="0"/>
        <v>0</v>
      </c>
    </row>
    <row r="14" spans="1:9" ht="12.75">
      <c r="A14" s="10" t="s">
        <v>15</v>
      </c>
      <c r="B14" s="11" t="s">
        <v>16</v>
      </c>
      <c r="C14" s="12"/>
      <c r="D14" s="12"/>
      <c r="E14" s="12"/>
      <c r="F14" s="12"/>
      <c r="G14" s="10">
        <f t="shared" si="1"/>
        <v>2</v>
      </c>
      <c r="H14" s="4"/>
      <c r="I14">
        <f t="shared" si="0"/>
        <v>0</v>
      </c>
    </row>
    <row r="15" spans="1:9" ht="12.75">
      <c r="A15" s="10" t="s">
        <v>17</v>
      </c>
      <c r="B15" s="11" t="s">
        <v>18</v>
      </c>
      <c r="C15" s="12"/>
      <c r="D15" s="12"/>
      <c r="E15" s="12"/>
      <c r="F15" s="12"/>
      <c r="G15" s="10">
        <f t="shared" si="1"/>
        <v>2</v>
      </c>
      <c r="H15" s="4"/>
      <c r="I15">
        <f t="shared" si="0"/>
        <v>0</v>
      </c>
    </row>
    <row r="16" spans="1:9" ht="12.75">
      <c r="A16" s="10" t="s">
        <v>19</v>
      </c>
      <c r="B16" s="11" t="s">
        <v>20</v>
      </c>
      <c r="C16" s="12"/>
      <c r="D16" s="12"/>
      <c r="E16" s="12"/>
      <c r="F16" s="12"/>
      <c r="G16" s="10">
        <f t="shared" si="1"/>
        <v>2</v>
      </c>
      <c r="H16" s="4"/>
      <c r="I16">
        <f t="shared" si="0"/>
        <v>0</v>
      </c>
    </row>
    <row r="17" spans="1:8" ht="12.75">
      <c r="A17" s="7" t="s">
        <v>21</v>
      </c>
      <c r="B17" s="8"/>
      <c r="C17" s="9"/>
      <c r="D17" s="9"/>
      <c r="E17" s="9"/>
      <c r="F17" s="9"/>
      <c r="G17" s="13"/>
      <c r="H17" s="6"/>
    </row>
    <row r="18" spans="1:9" ht="12.75">
      <c r="A18" s="10" t="s">
        <v>1</v>
      </c>
      <c r="B18" s="11" t="s">
        <v>22</v>
      </c>
      <c r="C18" s="12"/>
      <c r="D18" s="12"/>
      <c r="E18" s="12"/>
      <c r="F18" s="12"/>
      <c r="G18" s="10">
        <f t="shared" si="1"/>
        <v>2</v>
      </c>
      <c r="H18" s="4"/>
      <c r="I18">
        <f aca="true" t="shared" si="2" ref="I18:I27">COUNTA(C18:F18)</f>
        <v>0</v>
      </c>
    </row>
    <row r="19" spans="1:9" ht="12.75">
      <c r="A19" s="10" t="s">
        <v>3</v>
      </c>
      <c r="B19" s="11" t="s">
        <v>23</v>
      </c>
      <c r="C19" s="12"/>
      <c r="D19" s="12"/>
      <c r="E19" s="12"/>
      <c r="F19" s="12"/>
      <c r="G19" s="10">
        <f t="shared" si="1"/>
        <v>2</v>
      </c>
      <c r="H19" s="4"/>
      <c r="I19">
        <f t="shared" si="2"/>
        <v>0</v>
      </c>
    </row>
    <row r="20" spans="1:9" ht="12.75">
      <c r="A20" s="10" t="s">
        <v>5</v>
      </c>
      <c r="B20" s="11" t="s">
        <v>24</v>
      </c>
      <c r="C20" s="12"/>
      <c r="D20" s="12"/>
      <c r="E20" s="12"/>
      <c r="F20" s="12"/>
      <c r="G20" s="10">
        <f t="shared" si="1"/>
        <v>2</v>
      </c>
      <c r="H20" s="4"/>
      <c r="I20">
        <f t="shared" si="2"/>
        <v>0</v>
      </c>
    </row>
    <row r="21" spans="1:9" ht="12.75">
      <c r="A21" s="10" t="s">
        <v>7</v>
      </c>
      <c r="B21" s="11" t="s">
        <v>69</v>
      </c>
      <c r="C21" s="12"/>
      <c r="D21" s="12"/>
      <c r="E21" s="12"/>
      <c r="F21" s="12"/>
      <c r="G21" s="10">
        <f t="shared" si="1"/>
        <v>2</v>
      </c>
      <c r="H21" s="4"/>
      <c r="I21">
        <f t="shared" si="2"/>
        <v>0</v>
      </c>
    </row>
    <row r="22" spans="1:9" ht="12.75">
      <c r="A22" s="10" t="s">
        <v>9</v>
      </c>
      <c r="B22" s="11" t="s">
        <v>25</v>
      </c>
      <c r="C22" s="12"/>
      <c r="D22" s="12"/>
      <c r="E22" s="12"/>
      <c r="F22" s="12"/>
      <c r="G22" s="10">
        <f t="shared" si="1"/>
        <v>2</v>
      </c>
      <c r="H22" s="4"/>
      <c r="I22">
        <f t="shared" si="2"/>
        <v>0</v>
      </c>
    </row>
    <row r="23" spans="1:9" ht="12.75">
      <c r="A23" s="10" t="s">
        <v>11</v>
      </c>
      <c r="B23" s="11" t="s">
        <v>26</v>
      </c>
      <c r="C23" s="12"/>
      <c r="D23" s="12"/>
      <c r="E23" s="12"/>
      <c r="F23" s="12"/>
      <c r="G23" s="10">
        <f t="shared" si="1"/>
        <v>2</v>
      </c>
      <c r="H23" s="4"/>
      <c r="I23">
        <f t="shared" si="2"/>
        <v>0</v>
      </c>
    </row>
    <row r="24" spans="1:9" ht="12.75">
      <c r="A24" s="10" t="s">
        <v>13</v>
      </c>
      <c r="B24" s="11" t="s">
        <v>27</v>
      </c>
      <c r="C24" s="12"/>
      <c r="D24" s="12"/>
      <c r="E24" s="12"/>
      <c r="F24" s="12"/>
      <c r="G24" s="10">
        <f t="shared" si="1"/>
        <v>2</v>
      </c>
      <c r="H24" s="4"/>
      <c r="I24">
        <f t="shared" si="2"/>
        <v>0</v>
      </c>
    </row>
    <row r="25" spans="1:9" ht="12.75">
      <c r="A25" s="10" t="s">
        <v>15</v>
      </c>
      <c r="B25" s="11" t="s">
        <v>28</v>
      </c>
      <c r="C25" s="12"/>
      <c r="D25" s="12"/>
      <c r="E25" s="12"/>
      <c r="F25" s="12"/>
      <c r="G25" s="10">
        <f t="shared" si="1"/>
        <v>2</v>
      </c>
      <c r="H25" s="4"/>
      <c r="I25">
        <f t="shared" si="2"/>
        <v>0</v>
      </c>
    </row>
    <row r="26" spans="1:9" ht="12.75">
      <c r="A26" s="10" t="s">
        <v>17</v>
      </c>
      <c r="B26" s="11" t="s">
        <v>29</v>
      </c>
      <c r="C26" s="12"/>
      <c r="D26" s="12"/>
      <c r="E26" s="12"/>
      <c r="F26" s="12"/>
      <c r="G26" s="10">
        <f t="shared" si="1"/>
        <v>2</v>
      </c>
      <c r="H26" s="4"/>
      <c r="I26">
        <f t="shared" si="2"/>
        <v>0</v>
      </c>
    </row>
    <row r="27" spans="1:9" ht="12.75">
      <c r="A27" s="10" t="s">
        <v>19</v>
      </c>
      <c r="B27" s="11" t="s">
        <v>30</v>
      </c>
      <c r="C27" s="12"/>
      <c r="D27" s="12"/>
      <c r="E27" s="12"/>
      <c r="F27" s="12"/>
      <c r="G27" s="10">
        <f t="shared" si="1"/>
        <v>2</v>
      </c>
      <c r="H27" s="4"/>
      <c r="I27">
        <f t="shared" si="2"/>
        <v>0</v>
      </c>
    </row>
    <row r="28" spans="1:8" ht="12.75">
      <c r="A28" s="7" t="s">
        <v>31</v>
      </c>
      <c r="B28" s="8"/>
      <c r="C28" s="9"/>
      <c r="D28" s="9"/>
      <c r="E28" s="9"/>
      <c r="F28" s="9"/>
      <c r="G28" s="13"/>
      <c r="H28" s="6"/>
    </row>
    <row r="29" spans="1:9" ht="12.75">
      <c r="A29" s="10" t="s">
        <v>1</v>
      </c>
      <c r="B29" s="11" t="s">
        <v>32</v>
      </c>
      <c r="C29" s="12"/>
      <c r="D29" s="12"/>
      <c r="E29" s="12"/>
      <c r="F29" s="12"/>
      <c r="G29" s="10">
        <f t="shared" si="1"/>
        <v>2</v>
      </c>
      <c r="H29" s="4"/>
      <c r="I29">
        <f aca="true" t="shared" si="3" ref="I29:I36">COUNTA(C29:F29)</f>
        <v>0</v>
      </c>
    </row>
    <row r="30" spans="1:9" ht="12.75">
      <c r="A30" s="10" t="s">
        <v>3</v>
      </c>
      <c r="B30" s="11" t="s">
        <v>33</v>
      </c>
      <c r="C30" s="12"/>
      <c r="D30" s="12"/>
      <c r="E30" s="12"/>
      <c r="F30" s="12"/>
      <c r="G30" s="10">
        <f t="shared" si="1"/>
        <v>2</v>
      </c>
      <c r="H30" s="4"/>
      <c r="I30">
        <f t="shared" si="3"/>
        <v>0</v>
      </c>
    </row>
    <row r="31" spans="1:9" ht="12.75">
      <c r="A31" s="10" t="s">
        <v>5</v>
      </c>
      <c r="B31" s="11" t="s">
        <v>34</v>
      </c>
      <c r="C31" s="12"/>
      <c r="D31" s="12"/>
      <c r="E31" s="12"/>
      <c r="F31" s="12"/>
      <c r="G31" s="10">
        <f t="shared" si="1"/>
        <v>2</v>
      </c>
      <c r="H31" s="4"/>
      <c r="I31">
        <f t="shared" si="3"/>
        <v>0</v>
      </c>
    </row>
    <row r="32" spans="1:9" ht="12.75">
      <c r="A32" s="10" t="s">
        <v>7</v>
      </c>
      <c r="B32" s="11" t="s">
        <v>35</v>
      </c>
      <c r="C32" s="12"/>
      <c r="D32" s="12"/>
      <c r="E32" s="12"/>
      <c r="F32" s="12"/>
      <c r="G32" s="10">
        <f t="shared" si="1"/>
        <v>2</v>
      </c>
      <c r="H32" s="4"/>
      <c r="I32">
        <f t="shared" si="3"/>
        <v>0</v>
      </c>
    </row>
    <row r="33" spans="1:9" ht="12.75">
      <c r="A33" s="10" t="s">
        <v>9</v>
      </c>
      <c r="B33" s="11" t="s">
        <v>36</v>
      </c>
      <c r="C33" s="12"/>
      <c r="D33" s="12"/>
      <c r="E33" s="12"/>
      <c r="F33" s="12"/>
      <c r="G33" s="10">
        <f t="shared" si="1"/>
        <v>2</v>
      </c>
      <c r="H33" s="4"/>
      <c r="I33">
        <f t="shared" si="3"/>
        <v>0</v>
      </c>
    </row>
    <row r="34" spans="1:9" ht="12.75">
      <c r="A34" s="10" t="s">
        <v>11</v>
      </c>
      <c r="B34" s="11" t="s">
        <v>37</v>
      </c>
      <c r="C34" s="12"/>
      <c r="D34" s="12"/>
      <c r="E34" s="12"/>
      <c r="F34" s="12"/>
      <c r="G34" s="10">
        <f t="shared" si="1"/>
        <v>2</v>
      </c>
      <c r="H34" s="4"/>
      <c r="I34">
        <f t="shared" si="3"/>
        <v>0</v>
      </c>
    </row>
    <row r="35" spans="1:9" ht="12.75">
      <c r="A35" s="10" t="s">
        <v>13</v>
      </c>
      <c r="B35" s="11" t="s">
        <v>38</v>
      </c>
      <c r="C35" s="12"/>
      <c r="D35" s="12"/>
      <c r="E35" s="12"/>
      <c r="F35" s="12"/>
      <c r="G35" s="10">
        <f t="shared" si="1"/>
        <v>2</v>
      </c>
      <c r="H35" s="4"/>
      <c r="I35">
        <f t="shared" si="3"/>
        <v>0</v>
      </c>
    </row>
    <row r="36" spans="1:9" ht="12.75">
      <c r="A36" s="10" t="s">
        <v>15</v>
      </c>
      <c r="B36" s="11" t="s">
        <v>39</v>
      </c>
      <c r="C36" s="12"/>
      <c r="D36" s="12"/>
      <c r="E36" s="12"/>
      <c r="F36" s="12"/>
      <c r="G36" s="10">
        <f t="shared" si="1"/>
        <v>2</v>
      </c>
      <c r="H36" s="4"/>
      <c r="I36">
        <f t="shared" si="3"/>
        <v>0</v>
      </c>
    </row>
    <row r="37" spans="1:8" ht="12.75">
      <c r="A37" s="7" t="s">
        <v>40</v>
      </c>
      <c r="B37" s="8"/>
      <c r="C37" s="9"/>
      <c r="D37" s="9"/>
      <c r="E37" s="9"/>
      <c r="F37" s="9"/>
      <c r="G37" s="14"/>
      <c r="H37" s="6"/>
    </row>
    <row r="38" spans="1:9" ht="12.75">
      <c r="A38" s="10" t="s">
        <v>1</v>
      </c>
      <c r="B38" s="11" t="s">
        <v>41</v>
      </c>
      <c r="C38" s="12"/>
      <c r="D38" s="12"/>
      <c r="E38" s="12"/>
      <c r="F38" s="12"/>
      <c r="G38" s="10">
        <f t="shared" si="1"/>
        <v>2</v>
      </c>
      <c r="H38" s="4"/>
      <c r="I38">
        <f aca="true" t="shared" si="4" ref="I38:I45">COUNTA(C38:F38)</f>
        <v>0</v>
      </c>
    </row>
    <row r="39" spans="1:9" ht="12.75">
      <c r="A39" s="10" t="s">
        <v>3</v>
      </c>
      <c r="B39" s="11" t="s">
        <v>42</v>
      </c>
      <c r="C39" s="12"/>
      <c r="D39" s="12"/>
      <c r="E39" s="12"/>
      <c r="F39" s="12"/>
      <c r="G39" s="10">
        <f t="shared" si="1"/>
        <v>2</v>
      </c>
      <c r="H39" s="4"/>
      <c r="I39">
        <f t="shared" si="4"/>
        <v>0</v>
      </c>
    </row>
    <row r="40" spans="1:9" ht="12.75">
      <c r="A40" s="10" t="s">
        <v>5</v>
      </c>
      <c r="B40" s="11" t="s">
        <v>43</v>
      </c>
      <c r="C40" s="12"/>
      <c r="D40" s="12"/>
      <c r="E40" s="12"/>
      <c r="F40" s="12"/>
      <c r="G40" s="10">
        <f t="shared" si="1"/>
        <v>2</v>
      </c>
      <c r="H40" s="4"/>
      <c r="I40">
        <f t="shared" si="4"/>
        <v>0</v>
      </c>
    </row>
    <row r="41" spans="1:9" ht="12.75">
      <c r="A41" s="10" t="s">
        <v>7</v>
      </c>
      <c r="B41" s="11" t="s">
        <v>44</v>
      </c>
      <c r="C41" s="12"/>
      <c r="D41" s="12"/>
      <c r="E41" s="12"/>
      <c r="F41" s="12"/>
      <c r="G41" s="10">
        <f t="shared" si="1"/>
        <v>2</v>
      </c>
      <c r="H41" s="4"/>
      <c r="I41">
        <f t="shared" si="4"/>
        <v>0</v>
      </c>
    </row>
    <row r="42" spans="1:9" ht="12.75">
      <c r="A42" s="10" t="s">
        <v>9</v>
      </c>
      <c r="B42" s="11" t="s">
        <v>45</v>
      </c>
      <c r="C42" s="12"/>
      <c r="D42" s="12"/>
      <c r="E42" s="12"/>
      <c r="F42" s="12"/>
      <c r="G42" s="10">
        <f t="shared" si="1"/>
        <v>2</v>
      </c>
      <c r="H42" s="4"/>
      <c r="I42">
        <f t="shared" si="4"/>
        <v>0</v>
      </c>
    </row>
    <row r="43" spans="1:9" ht="12.75">
      <c r="A43" s="10" t="s">
        <v>11</v>
      </c>
      <c r="B43" s="11" t="s">
        <v>46</v>
      </c>
      <c r="C43" s="12"/>
      <c r="D43" s="12"/>
      <c r="E43" s="12"/>
      <c r="F43" s="12"/>
      <c r="G43" s="10">
        <f t="shared" si="1"/>
        <v>2</v>
      </c>
      <c r="H43" s="4"/>
      <c r="I43">
        <f t="shared" si="4"/>
        <v>0</v>
      </c>
    </row>
    <row r="44" spans="1:9" ht="12.75">
      <c r="A44" s="10" t="s">
        <v>13</v>
      </c>
      <c r="B44" s="11" t="s">
        <v>47</v>
      </c>
      <c r="C44" s="12"/>
      <c r="D44" s="12"/>
      <c r="E44" s="12"/>
      <c r="F44" s="12"/>
      <c r="G44" s="10">
        <f t="shared" si="1"/>
        <v>2</v>
      </c>
      <c r="H44" s="4"/>
      <c r="I44">
        <f t="shared" si="4"/>
        <v>0</v>
      </c>
    </row>
    <row r="45" spans="1:9" ht="12.75">
      <c r="A45" s="10" t="s">
        <v>15</v>
      </c>
      <c r="B45" s="11" t="s">
        <v>48</v>
      </c>
      <c r="C45" s="12"/>
      <c r="D45" s="12"/>
      <c r="E45" s="12"/>
      <c r="F45" s="12"/>
      <c r="G45" s="10">
        <f t="shared" si="1"/>
        <v>2</v>
      </c>
      <c r="H45" s="4"/>
      <c r="I45">
        <f t="shared" si="4"/>
        <v>0</v>
      </c>
    </row>
  </sheetData>
  <sheetProtection password="CA0B" sheet="1" objects="1" scenarios="1"/>
  <conditionalFormatting sqref="A18:H27 A29:H36 A38:H45 A7:H16">
    <cfRule type="expression" priority="1" dxfId="1" stopIfTrue="1">
      <formula>$I7&gt;1</formula>
    </cfRule>
    <cfRule type="expression" priority="2" dxfId="0" stopIfTrue="1">
      <formula>$I7=1</formula>
    </cfRule>
  </conditionalFormatting>
  <dataValidations count="1">
    <dataValidation type="list" allowBlank="1" showInputMessage="1" showErrorMessage="1" sqref="C38:F45 C29:F36 C18:F27 C7:F16">
      <formula1>$J$6:$J$7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F38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2.8515625" style="0" customWidth="1"/>
    <col min="2" max="2" width="25.8515625" style="0" bestFit="1" customWidth="1"/>
    <col min="3" max="5" width="4.00390625" style="0" bestFit="1" customWidth="1"/>
  </cols>
  <sheetData>
    <row r="1" spans="1:5" ht="91.5">
      <c r="A1" s="4"/>
      <c r="B1" s="4"/>
      <c r="C1" s="5" t="str">
        <f>'FE'!G4</f>
        <v>Fremdeinschätzung</v>
      </c>
      <c r="D1" s="5" t="str">
        <f>SE!G4</f>
        <v>Selbsteinschätzung</v>
      </c>
      <c r="E1" s="5" t="s">
        <v>52</v>
      </c>
    </row>
    <row r="2" spans="1:6" ht="12.75">
      <c r="A2" s="10" t="str">
        <f>'FE'!A7</f>
        <v>A</v>
      </c>
      <c r="B2" s="11" t="str">
        <f>'FE'!B7</f>
        <v>Zuverlässigkeit</v>
      </c>
      <c r="C2" s="10">
        <f>'FE'!G7</f>
        <v>2</v>
      </c>
      <c r="D2" s="10">
        <f>SE!G7</f>
        <v>2</v>
      </c>
      <c r="E2" s="10">
        <f aca="true" t="shared" si="0" ref="E2:E37">AVERAGE(C2:D2)</f>
        <v>2</v>
      </c>
      <c r="F2">
        <f>IF(C2=D2,1,0)</f>
        <v>1</v>
      </c>
    </row>
    <row r="3" spans="1:6" ht="12.75">
      <c r="A3" s="10" t="str">
        <f>'FE'!A8</f>
        <v>B</v>
      </c>
      <c r="B3" s="11" t="str">
        <f>'FE'!B8</f>
        <v>Arbeitstempo</v>
      </c>
      <c r="C3" s="10">
        <f>'FE'!G8</f>
        <v>2</v>
      </c>
      <c r="D3" s="10">
        <f>SE!G8</f>
        <v>2</v>
      </c>
      <c r="E3" s="10">
        <f t="shared" si="0"/>
        <v>2</v>
      </c>
      <c r="F3">
        <f aca="true" t="shared" si="1" ref="F3:F37">IF(C3=D3,1,0)</f>
        <v>1</v>
      </c>
    </row>
    <row r="4" spans="1:6" ht="12.75">
      <c r="A4" s="10" t="str">
        <f>'FE'!A9</f>
        <v>C</v>
      </c>
      <c r="B4" s="11" t="str">
        <f>'FE'!B9</f>
        <v>Arbeitsplanung</v>
      </c>
      <c r="C4" s="10">
        <f>'FE'!G9</f>
        <v>2</v>
      </c>
      <c r="D4" s="10">
        <f>SE!G9</f>
        <v>2</v>
      </c>
      <c r="E4" s="10">
        <f t="shared" si="0"/>
        <v>2</v>
      </c>
      <c r="F4">
        <f t="shared" si="1"/>
        <v>1</v>
      </c>
    </row>
    <row r="5" spans="1:6" ht="12.75">
      <c r="A5" s="10" t="str">
        <f>'FE'!A10</f>
        <v>D</v>
      </c>
      <c r="B5" s="11" t="str">
        <f>'FE'!B10</f>
        <v>Organisationsfähigkeit</v>
      </c>
      <c r="C5" s="10">
        <f>'FE'!G10</f>
        <v>2</v>
      </c>
      <c r="D5" s="10">
        <f>SE!G10</f>
        <v>2</v>
      </c>
      <c r="E5" s="10">
        <f t="shared" si="0"/>
        <v>2</v>
      </c>
      <c r="F5">
        <f t="shared" si="1"/>
        <v>1</v>
      </c>
    </row>
    <row r="6" spans="1:6" ht="12.75">
      <c r="A6" s="10" t="str">
        <f>'FE'!A11</f>
        <v>E</v>
      </c>
      <c r="B6" s="11" t="str">
        <f>'FE'!B11</f>
        <v>Geschicklichkeit</v>
      </c>
      <c r="C6" s="10">
        <f>'FE'!G11</f>
        <v>2</v>
      </c>
      <c r="D6" s="10">
        <f>SE!G11</f>
        <v>2</v>
      </c>
      <c r="E6" s="10">
        <f t="shared" si="0"/>
        <v>2</v>
      </c>
      <c r="F6">
        <f t="shared" si="1"/>
        <v>1</v>
      </c>
    </row>
    <row r="7" spans="1:6" ht="12.75">
      <c r="A7" s="10" t="str">
        <f>'FE'!A12</f>
        <v>F</v>
      </c>
      <c r="B7" s="11" t="str">
        <f>'FE'!B12</f>
        <v>Ordnung</v>
      </c>
      <c r="C7" s="10">
        <f>'FE'!G12</f>
        <v>2</v>
      </c>
      <c r="D7" s="10">
        <f>SE!G12</f>
        <v>2</v>
      </c>
      <c r="E7" s="10">
        <f t="shared" si="0"/>
        <v>2</v>
      </c>
      <c r="F7">
        <f t="shared" si="1"/>
        <v>1</v>
      </c>
    </row>
    <row r="8" spans="1:6" ht="12.75">
      <c r="A8" s="10" t="str">
        <f>'FE'!A13</f>
        <v>G</v>
      </c>
      <c r="B8" s="11" t="str">
        <f>'FE'!B13</f>
        <v>Sorgfalt</v>
      </c>
      <c r="C8" s="10">
        <f>'FE'!G13</f>
        <v>2</v>
      </c>
      <c r="D8" s="10">
        <f>SE!G13</f>
        <v>2</v>
      </c>
      <c r="E8" s="10">
        <f t="shared" si="0"/>
        <v>2</v>
      </c>
      <c r="F8">
        <f t="shared" si="1"/>
        <v>1</v>
      </c>
    </row>
    <row r="9" spans="1:6" ht="12.75">
      <c r="A9" s="10" t="str">
        <f>'FE'!A14</f>
        <v>H</v>
      </c>
      <c r="B9" s="11" t="str">
        <f>'FE'!B14</f>
        <v>Kreativität</v>
      </c>
      <c r="C9" s="10">
        <f>'FE'!G14</f>
        <v>2</v>
      </c>
      <c r="D9" s="10">
        <f>SE!G14</f>
        <v>2</v>
      </c>
      <c r="E9" s="10">
        <f t="shared" si="0"/>
        <v>2</v>
      </c>
      <c r="F9">
        <f t="shared" si="1"/>
        <v>1</v>
      </c>
    </row>
    <row r="10" spans="1:6" ht="12.75">
      <c r="A10" s="10" t="str">
        <f>'FE'!A15</f>
        <v>I</v>
      </c>
      <c r="B10" s="11" t="str">
        <f>'FE'!B15</f>
        <v>Problemlösefähigkeit</v>
      </c>
      <c r="C10" s="10">
        <f>'FE'!G15</f>
        <v>2</v>
      </c>
      <c r="D10" s="10">
        <f>SE!G15</f>
        <v>2</v>
      </c>
      <c r="E10" s="10">
        <f t="shared" si="0"/>
        <v>2</v>
      </c>
      <c r="F10">
        <f t="shared" si="1"/>
        <v>1</v>
      </c>
    </row>
    <row r="11" spans="1:6" ht="12.75">
      <c r="A11" s="10" t="str">
        <f>'FE'!A16</f>
        <v>J</v>
      </c>
      <c r="B11" s="11" t="str">
        <f>'FE'!B16</f>
        <v>Abstraktionsvermögen</v>
      </c>
      <c r="C11" s="10">
        <f>'FE'!G16</f>
        <v>2</v>
      </c>
      <c r="D11" s="10">
        <f>SE!G16</f>
        <v>2</v>
      </c>
      <c r="E11" s="10">
        <f t="shared" si="0"/>
        <v>2</v>
      </c>
      <c r="F11">
        <f t="shared" si="1"/>
        <v>1</v>
      </c>
    </row>
    <row r="12" spans="1:6" ht="12.75">
      <c r="A12" s="10" t="str">
        <f>'FE'!A18</f>
        <v>A</v>
      </c>
      <c r="B12" s="11" t="str">
        <f>'FE'!B18</f>
        <v>Selbstständigkeit</v>
      </c>
      <c r="C12" s="10">
        <f>'FE'!G18</f>
        <v>2</v>
      </c>
      <c r="D12" s="10">
        <f>SE!G18</f>
        <v>2</v>
      </c>
      <c r="E12" s="10">
        <f t="shared" si="0"/>
        <v>2</v>
      </c>
      <c r="F12">
        <f t="shared" si="1"/>
        <v>1</v>
      </c>
    </row>
    <row r="13" spans="1:6" ht="12.75">
      <c r="A13" s="10" t="str">
        <f>'FE'!A19</f>
        <v>B</v>
      </c>
      <c r="B13" s="11" t="str">
        <f>'FE'!B19</f>
        <v>Belastbarkeit</v>
      </c>
      <c r="C13" s="10">
        <f>'FE'!G19</f>
        <v>2</v>
      </c>
      <c r="D13" s="10">
        <f>SE!G19</f>
        <v>2</v>
      </c>
      <c r="E13" s="10">
        <f t="shared" si="0"/>
        <v>2</v>
      </c>
      <c r="F13">
        <f t="shared" si="1"/>
        <v>1</v>
      </c>
    </row>
    <row r="14" spans="1:6" ht="12.75">
      <c r="A14" s="10" t="str">
        <f>'FE'!A20</f>
        <v>C</v>
      </c>
      <c r="B14" s="11" t="str">
        <f>'FE'!B20</f>
        <v>Konzentrationsfähigkeit</v>
      </c>
      <c r="C14" s="10">
        <f>'FE'!G20</f>
        <v>2</v>
      </c>
      <c r="D14" s="10">
        <f>SE!G20</f>
        <v>2</v>
      </c>
      <c r="E14" s="10">
        <f t="shared" si="0"/>
        <v>2</v>
      </c>
      <c r="F14">
        <f t="shared" si="1"/>
        <v>1</v>
      </c>
    </row>
    <row r="15" spans="1:6" ht="12.75">
      <c r="A15" s="10" t="str">
        <f>'FE'!A21</f>
        <v>D</v>
      </c>
      <c r="B15" s="11" t="str">
        <f>'FE'!B21</f>
        <v>Bverantwortungsbewußtsein</v>
      </c>
      <c r="C15" s="10">
        <f>'FE'!G21</f>
        <v>2</v>
      </c>
      <c r="D15" s="10">
        <f>SE!G21</f>
        <v>2</v>
      </c>
      <c r="E15" s="10">
        <f t="shared" si="0"/>
        <v>2</v>
      </c>
      <c r="F15">
        <f t="shared" si="1"/>
        <v>1</v>
      </c>
    </row>
    <row r="16" spans="1:6" ht="12.75">
      <c r="A16" s="10" t="str">
        <f>'FE'!A22</f>
        <v>E</v>
      </c>
      <c r="B16" s="11" t="str">
        <f>'FE'!B22</f>
        <v>Eigeninitiative</v>
      </c>
      <c r="C16" s="10">
        <f>'FE'!G22</f>
        <v>2</v>
      </c>
      <c r="D16" s="10">
        <f>SE!G22</f>
        <v>2</v>
      </c>
      <c r="E16" s="10">
        <f t="shared" si="0"/>
        <v>2</v>
      </c>
      <c r="F16">
        <f t="shared" si="1"/>
        <v>1</v>
      </c>
    </row>
    <row r="17" spans="1:6" ht="12.75">
      <c r="A17" s="10" t="str">
        <f>'FE'!A23</f>
        <v>F</v>
      </c>
      <c r="B17" s="11" t="str">
        <f>'FE'!B23</f>
        <v>Leistungsbereitschaft</v>
      </c>
      <c r="C17" s="10">
        <f>'FE'!G23</f>
        <v>2</v>
      </c>
      <c r="D17" s="10">
        <f>SE!G23</f>
        <v>2</v>
      </c>
      <c r="E17" s="10">
        <f t="shared" si="0"/>
        <v>2</v>
      </c>
      <c r="F17">
        <f t="shared" si="1"/>
        <v>1</v>
      </c>
    </row>
    <row r="18" spans="1:6" ht="12.75">
      <c r="A18" s="10" t="str">
        <f>'FE'!A24</f>
        <v>G</v>
      </c>
      <c r="B18" s="11" t="str">
        <f>'FE'!B24</f>
        <v>Auffassungsgabe</v>
      </c>
      <c r="C18" s="10">
        <f>'FE'!G24</f>
        <v>2</v>
      </c>
      <c r="D18" s="10">
        <f>SE!G24</f>
        <v>2</v>
      </c>
      <c r="E18" s="10">
        <f t="shared" si="0"/>
        <v>2</v>
      </c>
      <c r="F18">
        <f t="shared" si="1"/>
        <v>1</v>
      </c>
    </row>
    <row r="19" spans="1:6" ht="12.75">
      <c r="A19" s="10" t="str">
        <f>'FE'!A25</f>
        <v>H</v>
      </c>
      <c r="B19" s="11" t="str">
        <f>'FE'!B25</f>
        <v>Merkfähigkeit</v>
      </c>
      <c r="C19" s="10">
        <f>'FE'!G25</f>
        <v>2</v>
      </c>
      <c r="D19" s="10">
        <f>SE!G25</f>
        <v>2</v>
      </c>
      <c r="E19" s="10">
        <f t="shared" si="0"/>
        <v>2</v>
      </c>
      <c r="F19">
        <f t="shared" si="1"/>
        <v>1</v>
      </c>
    </row>
    <row r="20" spans="1:6" ht="12.75">
      <c r="A20" s="10" t="str">
        <f>'FE'!A26</f>
        <v>I</v>
      </c>
      <c r="B20" s="11" t="str">
        <f>'FE'!B26</f>
        <v>Motivationsfähigkeit</v>
      </c>
      <c r="C20" s="10">
        <f>'FE'!G26</f>
        <v>2</v>
      </c>
      <c r="D20" s="10">
        <f>SE!G26</f>
        <v>2</v>
      </c>
      <c r="E20" s="10">
        <f t="shared" si="0"/>
        <v>2</v>
      </c>
      <c r="F20">
        <f t="shared" si="1"/>
        <v>1</v>
      </c>
    </row>
    <row r="21" spans="1:6" ht="12.75">
      <c r="A21" s="10" t="str">
        <f>'FE'!A27</f>
        <v>J</v>
      </c>
      <c r="B21" s="11" t="str">
        <f>'FE'!B27</f>
        <v>Reflektionsfähigkeit</v>
      </c>
      <c r="C21" s="10">
        <f>'FE'!G27</f>
        <v>2</v>
      </c>
      <c r="D21" s="10">
        <f>SE!G27</f>
        <v>2</v>
      </c>
      <c r="E21" s="10">
        <f t="shared" si="0"/>
        <v>2</v>
      </c>
      <c r="F21">
        <f t="shared" si="1"/>
        <v>1</v>
      </c>
    </row>
    <row r="22" spans="1:6" ht="12.75">
      <c r="A22" s="10" t="str">
        <f>'FE'!A29</f>
        <v>A</v>
      </c>
      <c r="B22" s="11" t="str">
        <f>'FE'!B29</f>
        <v>Teamfähigkeit</v>
      </c>
      <c r="C22" s="10">
        <f>'FE'!G29</f>
        <v>2</v>
      </c>
      <c r="D22" s="10">
        <f>SE!G29</f>
        <v>2</v>
      </c>
      <c r="E22" s="10">
        <f t="shared" si="0"/>
        <v>2</v>
      </c>
      <c r="F22">
        <f t="shared" si="1"/>
        <v>1</v>
      </c>
    </row>
    <row r="23" spans="1:6" ht="12.75">
      <c r="A23" s="10" t="str">
        <f>'FE'!A30</f>
        <v>B</v>
      </c>
      <c r="B23" s="11" t="str">
        <f>'FE'!B30</f>
        <v>Hilfsbereitschaft</v>
      </c>
      <c r="C23" s="10">
        <f>'FE'!G30</f>
        <v>2</v>
      </c>
      <c r="D23" s="10">
        <f>SE!G30</f>
        <v>2</v>
      </c>
      <c r="E23" s="10">
        <f t="shared" si="0"/>
        <v>2</v>
      </c>
      <c r="F23">
        <f t="shared" si="1"/>
        <v>1</v>
      </c>
    </row>
    <row r="24" spans="1:6" ht="12.75">
      <c r="A24" s="10" t="str">
        <f>'FE'!A31</f>
        <v>C</v>
      </c>
      <c r="B24" s="11" t="str">
        <f>'FE'!B31</f>
        <v>Kontaktfähigkeit</v>
      </c>
      <c r="C24" s="10">
        <f>'FE'!G31</f>
        <v>2</v>
      </c>
      <c r="D24" s="10">
        <f>SE!G31</f>
        <v>2</v>
      </c>
      <c r="E24" s="10">
        <f t="shared" si="0"/>
        <v>2</v>
      </c>
      <c r="F24">
        <f t="shared" si="1"/>
        <v>1</v>
      </c>
    </row>
    <row r="25" spans="1:6" ht="12.75">
      <c r="A25" s="10" t="str">
        <f>'FE'!A32</f>
        <v>D</v>
      </c>
      <c r="B25" s="11" t="str">
        <f>'FE'!B32</f>
        <v>Respektvoller Umgang</v>
      </c>
      <c r="C25" s="10">
        <f>'FE'!G32</f>
        <v>2</v>
      </c>
      <c r="D25" s="10">
        <f>SE!G32</f>
        <v>2</v>
      </c>
      <c r="E25" s="10">
        <f t="shared" si="0"/>
        <v>2</v>
      </c>
      <c r="F25">
        <f t="shared" si="1"/>
        <v>1</v>
      </c>
    </row>
    <row r="26" spans="1:6" ht="12.75">
      <c r="A26" s="10" t="str">
        <f>'FE'!A33</f>
        <v>E</v>
      </c>
      <c r="B26" s="11" t="str">
        <f>'FE'!B33</f>
        <v>Kommunikationsfähigkeit</v>
      </c>
      <c r="C26" s="10">
        <f>'FE'!G33</f>
        <v>2</v>
      </c>
      <c r="D26" s="10">
        <f>SE!G33</f>
        <v>2</v>
      </c>
      <c r="E26" s="10">
        <f t="shared" si="0"/>
        <v>2</v>
      </c>
      <c r="F26">
        <f t="shared" si="1"/>
        <v>1</v>
      </c>
    </row>
    <row r="27" spans="1:6" ht="12.75">
      <c r="A27" s="10" t="str">
        <f>'FE'!A34</f>
        <v>F</v>
      </c>
      <c r="B27" s="11" t="str">
        <f>'FE'!B34</f>
        <v>Einfühlungsvermögen</v>
      </c>
      <c r="C27" s="10">
        <f>'FE'!G34</f>
        <v>2</v>
      </c>
      <c r="D27" s="10">
        <f>SE!G34</f>
        <v>2</v>
      </c>
      <c r="E27" s="10">
        <f t="shared" si="0"/>
        <v>2</v>
      </c>
      <c r="F27">
        <f t="shared" si="1"/>
        <v>1</v>
      </c>
    </row>
    <row r="28" spans="1:6" ht="12.75">
      <c r="A28" s="10" t="str">
        <f>'FE'!A35</f>
        <v>G</v>
      </c>
      <c r="B28" s="11" t="str">
        <f>'FE'!B35</f>
        <v>Konfliktfähigkeit</v>
      </c>
      <c r="C28" s="10">
        <f>'FE'!G35</f>
        <v>2</v>
      </c>
      <c r="D28" s="10">
        <f>SE!G35</f>
        <v>2</v>
      </c>
      <c r="E28" s="10">
        <f t="shared" si="0"/>
        <v>2</v>
      </c>
      <c r="F28">
        <f t="shared" si="1"/>
        <v>1</v>
      </c>
    </row>
    <row r="29" spans="1:6" ht="12.75">
      <c r="A29" s="10" t="str">
        <f>'FE'!A36</f>
        <v>H</v>
      </c>
      <c r="B29" s="11" t="str">
        <f>'FE'!B36</f>
        <v>Kritikfähigkeit</v>
      </c>
      <c r="C29" s="10">
        <f>'FE'!G36</f>
        <v>2</v>
      </c>
      <c r="D29" s="10">
        <f>SE!G36</f>
        <v>2</v>
      </c>
      <c r="E29" s="10">
        <f t="shared" si="0"/>
        <v>2</v>
      </c>
      <c r="F29">
        <f t="shared" si="1"/>
        <v>1</v>
      </c>
    </row>
    <row r="30" spans="1:6" ht="12.75">
      <c r="A30" s="10" t="str">
        <f>'FE'!A38</f>
        <v>A</v>
      </c>
      <c r="B30" s="11" t="str">
        <f>'FE'!B38</f>
        <v>Schreiben</v>
      </c>
      <c r="C30" s="10">
        <f>'FE'!G38</f>
        <v>2</v>
      </c>
      <c r="D30" s="10">
        <f>SE!G38</f>
        <v>2</v>
      </c>
      <c r="E30" s="10">
        <f t="shared" si="0"/>
        <v>2</v>
      </c>
      <c r="F30">
        <f>IF(C30=D30,1,0)</f>
        <v>1</v>
      </c>
    </row>
    <row r="31" spans="1:6" ht="12.75">
      <c r="A31" s="10" t="str">
        <f>'FE'!A39</f>
        <v>B</v>
      </c>
      <c r="B31" s="11" t="str">
        <f>'FE'!B39</f>
        <v>Lesen</v>
      </c>
      <c r="C31" s="10">
        <f>'FE'!G39</f>
        <v>2</v>
      </c>
      <c r="D31" s="10">
        <f>SE!G39</f>
        <v>2</v>
      </c>
      <c r="E31" s="10">
        <f t="shared" si="0"/>
        <v>2</v>
      </c>
      <c r="F31">
        <f t="shared" si="1"/>
        <v>1</v>
      </c>
    </row>
    <row r="32" spans="1:6" ht="12.75">
      <c r="A32" s="10" t="str">
        <f>'FE'!A40</f>
        <v>C</v>
      </c>
      <c r="B32" s="11" t="str">
        <f>'FE'!B40</f>
        <v>Mathematik</v>
      </c>
      <c r="C32" s="10">
        <f>'FE'!G40</f>
        <v>2</v>
      </c>
      <c r="D32" s="10">
        <f>SE!G40</f>
        <v>2</v>
      </c>
      <c r="E32" s="10">
        <f t="shared" si="0"/>
        <v>2</v>
      </c>
      <c r="F32">
        <f t="shared" si="1"/>
        <v>1</v>
      </c>
    </row>
    <row r="33" spans="1:6" ht="12.75">
      <c r="A33" s="10" t="str">
        <f>'FE'!A41</f>
        <v>D</v>
      </c>
      <c r="B33" s="11" t="str">
        <f>'FE'!B41</f>
        <v>Naturwissenschaften</v>
      </c>
      <c r="C33" s="10">
        <f>'FE'!G41</f>
        <v>2</v>
      </c>
      <c r="D33" s="10">
        <f>SE!G41</f>
        <v>2</v>
      </c>
      <c r="E33" s="10">
        <f t="shared" si="0"/>
        <v>2</v>
      </c>
      <c r="F33">
        <f t="shared" si="1"/>
        <v>1</v>
      </c>
    </row>
    <row r="34" spans="1:6" ht="12.75">
      <c r="A34" s="10" t="str">
        <f>'FE'!A42</f>
        <v>E</v>
      </c>
      <c r="B34" s="11" t="str">
        <f>'FE'!B42</f>
        <v>Fremdsprachen</v>
      </c>
      <c r="C34" s="10">
        <f>'FE'!G42</f>
        <v>2</v>
      </c>
      <c r="D34" s="10">
        <f>SE!G42</f>
        <v>2</v>
      </c>
      <c r="E34" s="10">
        <f t="shared" si="0"/>
        <v>2</v>
      </c>
      <c r="F34">
        <f t="shared" si="1"/>
        <v>1</v>
      </c>
    </row>
    <row r="35" spans="1:6" ht="12.75">
      <c r="A35" s="10" t="str">
        <f>'FE'!A43</f>
        <v>F</v>
      </c>
      <c r="B35" s="11" t="str">
        <f>'FE'!B43</f>
        <v>Präsentationsfähigkeit</v>
      </c>
      <c r="C35" s="10">
        <f>'FE'!G43</f>
        <v>2</v>
      </c>
      <c r="D35" s="10">
        <f>SE!G43</f>
        <v>2</v>
      </c>
      <c r="E35" s="10">
        <f t="shared" si="0"/>
        <v>2</v>
      </c>
      <c r="F35">
        <f t="shared" si="1"/>
        <v>1</v>
      </c>
    </row>
    <row r="36" spans="1:6" ht="12.75">
      <c r="A36" s="10" t="str">
        <f>'FE'!A44</f>
        <v>G</v>
      </c>
      <c r="B36" s="11" t="str">
        <f>'FE'!B44</f>
        <v>PC-Kenntnisse</v>
      </c>
      <c r="C36" s="10">
        <f>'FE'!G44</f>
        <v>2</v>
      </c>
      <c r="D36" s="10">
        <f>SE!G44</f>
        <v>2</v>
      </c>
      <c r="E36" s="10">
        <f t="shared" si="0"/>
        <v>2</v>
      </c>
      <c r="F36">
        <f t="shared" si="1"/>
        <v>1</v>
      </c>
    </row>
    <row r="37" spans="1:6" ht="12.75">
      <c r="A37" s="10" t="str">
        <f>'FE'!A45</f>
        <v>H</v>
      </c>
      <c r="B37" s="11" t="str">
        <f>'FE'!B45</f>
        <v>Fächerübergreifendes Denken</v>
      </c>
      <c r="C37" s="10">
        <f>'FE'!G45</f>
        <v>2</v>
      </c>
      <c r="D37" s="10">
        <f>SE!G45</f>
        <v>2</v>
      </c>
      <c r="E37" s="10">
        <f t="shared" si="0"/>
        <v>2</v>
      </c>
      <c r="F37">
        <f t="shared" si="1"/>
        <v>1</v>
      </c>
    </row>
    <row r="38" ht="12.75">
      <c r="F38">
        <f>SUM(F2:F37)</f>
        <v>36</v>
      </c>
    </row>
  </sheetData>
  <sheetProtection/>
  <conditionalFormatting sqref="A2:C37">
    <cfRule type="expression" priority="1" dxfId="1" stopIfTrue="1">
      <formula>#REF!&gt;1</formula>
    </cfRule>
    <cfRule type="expression" priority="2" dxfId="0" stopIfTrue="1">
      <formula>#REF!=1</formula>
    </cfRule>
  </conditionalFormatting>
  <conditionalFormatting sqref="D2:E37">
    <cfRule type="expression" priority="3" dxfId="1" stopIfTrue="1">
      <formula>#REF!&gt;1</formula>
    </cfRule>
    <cfRule type="expression" priority="4" dxfId="0" stopIfTrue="1">
      <formula>#REF!=1</formula>
    </cfRule>
  </conditionalFormatting>
  <printOptions/>
  <pageMargins left="0.787401575" right="0.787401575" top="0.984251969" bottom="0.984251969" header="0.4921259845" footer="0.492125984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PageLayoutView="0" workbookViewId="0" topLeftCell="A1">
      <selection activeCell="C34" sqref="C34"/>
    </sheetView>
  </sheetViews>
  <sheetFormatPr defaultColWidth="11.421875" defaultRowHeight="12.75"/>
  <cols>
    <col min="1" max="1" width="17.8515625" style="0" bestFit="1" customWidth="1"/>
    <col min="2" max="7" width="12.57421875" style="0" bestFit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50" t="s">
        <v>72</v>
      </c>
      <c r="B2" s="2"/>
      <c r="C2" s="2"/>
      <c r="D2" s="2"/>
      <c r="E2" s="2"/>
      <c r="F2" s="2"/>
      <c r="G2" s="2"/>
      <c r="H2" s="2"/>
      <c r="I2" s="27" t="s">
        <v>73</v>
      </c>
    </row>
    <row r="3" spans="1:9" ht="12.75">
      <c r="A3" s="50"/>
      <c r="B3" s="2"/>
      <c r="C3" s="2"/>
      <c r="D3" s="2"/>
      <c r="E3" s="2"/>
      <c r="F3" s="2"/>
      <c r="G3" s="2"/>
      <c r="H3" s="2"/>
      <c r="I3" s="28" t="s">
        <v>74</v>
      </c>
    </row>
    <row r="4" spans="1:9" ht="12.75">
      <c r="A4" s="2"/>
      <c r="B4" s="2"/>
      <c r="C4" s="2"/>
      <c r="D4" s="2"/>
      <c r="E4" s="2"/>
      <c r="F4" s="2"/>
      <c r="G4" s="2"/>
      <c r="H4" s="2"/>
      <c r="I4" s="28" t="s">
        <v>75</v>
      </c>
    </row>
    <row r="5" spans="1:9" ht="12.75">
      <c r="A5" s="2"/>
      <c r="B5" s="2"/>
      <c r="C5" s="2"/>
      <c r="D5" s="2"/>
      <c r="E5" s="2"/>
      <c r="F5" s="2"/>
      <c r="G5" s="2"/>
      <c r="H5" s="2"/>
      <c r="I5" s="28" t="s">
        <v>78</v>
      </c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1" spans="1:6" ht="12.75">
      <c r="A11" s="42" t="s">
        <v>81</v>
      </c>
      <c r="B11" s="42" t="s">
        <v>82</v>
      </c>
      <c r="C11" s="42" t="s">
        <v>83</v>
      </c>
      <c r="D11" s="42" t="s">
        <v>84</v>
      </c>
      <c r="E11" s="42" t="s">
        <v>85</v>
      </c>
      <c r="F11" s="42" t="s">
        <v>86</v>
      </c>
    </row>
    <row r="12" spans="1:6" ht="12.75">
      <c r="A12" s="43"/>
      <c r="B12" s="43" t="s">
        <v>90</v>
      </c>
      <c r="C12" s="43" t="s">
        <v>88</v>
      </c>
      <c r="D12" s="43" t="s">
        <v>89</v>
      </c>
      <c r="E12" s="43">
        <v>8</v>
      </c>
      <c r="F12" s="43">
        <v>74</v>
      </c>
    </row>
    <row r="14" spans="1:7" ht="112.5">
      <c r="A14" s="38"/>
      <c r="B14" s="39" t="s">
        <v>0</v>
      </c>
      <c r="C14" s="39" t="s">
        <v>21</v>
      </c>
      <c r="D14" s="39" t="s">
        <v>31</v>
      </c>
      <c r="E14" s="39" t="s">
        <v>40</v>
      </c>
      <c r="F14" s="39" t="s">
        <v>56</v>
      </c>
      <c r="G14" s="39" t="s">
        <v>55</v>
      </c>
    </row>
    <row r="15" spans="1:7" ht="12.75">
      <c r="A15" s="40" t="s">
        <v>51</v>
      </c>
      <c r="B15" s="29">
        <f>MODE(Fremdeinschätzung!$3:$12)</f>
        <v>2</v>
      </c>
      <c r="C15" s="29">
        <f>MODE(Fremdeinschätzung!$15:$24)</f>
        <v>2</v>
      </c>
      <c r="D15" s="29">
        <f>MODE(Fremdeinschätzung!$27:$34)</f>
        <v>2</v>
      </c>
      <c r="E15" s="29">
        <f>MODE(Fremdeinschätzung!$37:$44)</f>
        <v>2</v>
      </c>
      <c r="F15" s="29">
        <f>MODE(Fremdeinschätzung!$62:$69)</f>
        <v>2</v>
      </c>
      <c r="G15" s="29">
        <f>MODE(Fremdeinschätzung!$48:$58)</f>
        <v>2</v>
      </c>
    </row>
    <row r="16" spans="1:7" ht="12.75">
      <c r="A16" s="40" t="s">
        <v>50</v>
      </c>
      <c r="B16" s="29">
        <f>MEDIAN(Fremdeinschätzung!$3:$12)</f>
        <v>2</v>
      </c>
      <c r="C16" s="29">
        <f>MEDIAN(Fremdeinschätzung!$15:$24)</f>
        <v>2</v>
      </c>
      <c r="D16" s="29">
        <f>MEDIAN(Fremdeinschätzung!$27:$34)</f>
        <v>2</v>
      </c>
      <c r="E16" s="29">
        <f>MEDIAN(Fremdeinschätzung!$37:$44)</f>
        <v>2</v>
      </c>
      <c r="F16" s="29">
        <f>MEDIAN(Fremdeinschätzung!$62:$69)</f>
        <v>2</v>
      </c>
      <c r="G16" s="29">
        <f>MEDIAN(Fremdeinschätzung!$48:$58)</f>
        <v>2</v>
      </c>
    </row>
    <row r="17" spans="1:7" ht="12.75">
      <c r="A17" s="40" t="s">
        <v>54</v>
      </c>
      <c r="B17" s="29">
        <f>AVERAGE(Fremdeinschätzung!$3:$12)</f>
        <v>2.366216216216216</v>
      </c>
      <c r="C17" s="29">
        <f>AVERAGE(Fremdeinschätzung!$15:$24)</f>
        <v>2.3513513513513513</v>
      </c>
      <c r="D17" s="29">
        <f>AVERAGE(Fremdeinschätzung!$27:$34)</f>
        <v>2.508445945945946</v>
      </c>
      <c r="E17" s="29">
        <f>AVERAGE(Fremdeinschätzung!$37:$44)</f>
        <v>2.0472972972972974</v>
      </c>
      <c r="F17" s="29">
        <f>AVERAGE(Fremdeinschätzung!$62:$69)</f>
        <v>2.310810810810811</v>
      </c>
      <c r="G17" s="29">
        <f>AVERAGE(Fremdeinschätzung!$48:$58)</f>
        <v>2.3906633906633905</v>
      </c>
    </row>
    <row r="18" spans="1:7" ht="12.75">
      <c r="A18" s="40" t="s">
        <v>53</v>
      </c>
      <c r="B18" s="29">
        <f>STDEV(Fremdeinschätzung!$3:$12)</f>
        <v>0.6304791285493975</v>
      </c>
      <c r="C18" s="29">
        <f>STDEV(Fremdeinschätzung!$15:$24)</f>
        <v>0.5938893258211397</v>
      </c>
      <c r="D18" s="29">
        <f>STDEV(Fremdeinschätzung!$27:$34)</f>
        <v>0.6477316534441975</v>
      </c>
      <c r="E18" s="29">
        <f>STDEV(Fremdeinschätzung!$37:$44)</f>
        <v>0.2749424664494729</v>
      </c>
      <c r="F18" s="29">
        <f>STDEV(Fremdeinschätzung!$62:$69)</f>
        <v>0.5829077163421784</v>
      </c>
      <c r="G18" s="29">
        <f>STDEV(Fremdeinschätzung!$48:$58)</f>
        <v>0.6310625197038399</v>
      </c>
    </row>
    <row r="19" spans="1:7" ht="12.75">
      <c r="A19" s="40" t="s">
        <v>57</v>
      </c>
      <c r="B19" s="29">
        <f>MIN(Fremdeinschätzung!$3:$12)</f>
        <v>1</v>
      </c>
      <c r="C19" s="29">
        <f>MIN(Fremdeinschätzung!$15:$24)</f>
        <v>1</v>
      </c>
      <c r="D19" s="29">
        <f>MIN(Fremdeinschätzung!$27:$34)</f>
        <v>1</v>
      </c>
      <c r="E19" s="29">
        <f>MIN(Fremdeinschätzung!$37:$44)</f>
        <v>1</v>
      </c>
      <c r="F19" s="29">
        <f>MIN(Fremdeinschätzung!$62:$69)</f>
        <v>1</v>
      </c>
      <c r="G19" s="29">
        <f>MIN(Fremdeinschätzung!$48:$58)</f>
        <v>1</v>
      </c>
    </row>
    <row r="20" spans="1:7" ht="12.75">
      <c r="A20" s="40" t="s">
        <v>58</v>
      </c>
      <c r="B20" s="29">
        <f>MAX(Fremdeinschätzung!$3:$12)</f>
        <v>4</v>
      </c>
      <c r="C20" s="29">
        <f>MAX(Fremdeinschätzung!$15:$24)</f>
        <v>4</v>
      </c>
      <c r="D20" s="29">
        <f>MAX(Fremdeinschätzung!$27:$34)</f>
        <v>4</v>
      </c>
      <c r="E20" s="29">
        <f>MAX(Fremdeinschätzung!$37:$44)</f>
        <v>4</v>
      </c>
      <c r="F20" s="29">
        <f>MAX(Fremdeinschätzung!$62:$69)</f>
        <v>4</v>
      </c>
      <c r="G20" s="29">
        <f>MAX(Fremdeinschätzung!$48:$58)</f>
        <v>4</v>
      </c>
    </row>
    <row r="21" spans="1:7" ht="112.5">
      <c r="A21" s="41"/>
      <c r="B21" s="39" t="s">
        <v>0</v>
      </c>
      <c r="C21" s="39" t="s">
        <v>21</v>
      </c>
      <c r="D21" s="39" t="s">
        <v>31</v>
      </c>
      <c r="E21" s="39" t="s">
        <v>40</v>
      </c>
      <c r="F21" s="39" t="s">
        <v>56</v>
      </c>
      <c r="G21" s="39" t="s">
        <v>55</v>
      </c>
    </row>
    <row r="22" spans="1:7" ht="12.75">
      <c r="A22" s="40" t="s">
        <v>51</v>
      </c>
      <c r="B22" s="29">
        <f>MODE(Fremdeinschätzung!$13:$13)</f>
        <v>20</v>
      </c>
      <c r="C22" s="29">
        <f>MODE(Fremdeinschätzung!$25:$25)</f>
        <v>20</v>
      </c>
      <c r="D22" s="29">
        <f>MODE(Fremdeinschätzung!$35:$35)</f>
        <v>16</v>
      </c>
      <c r="E22" s="29">
        <f>MODE(Fremdeinschätzung!$45:$45)</f>
        <v>16</v>
      </c>
      <c r="F22" s="29">
        <f>MODE(Fremdeinschätzung!$70:$70)</f>
        <v>16</v>
      </c>
      <c r="G22" s="29">
        <f>MODE(Fremdeinschätzung!$59:$59)</f>
        <v>22</v>
      </c>
    </row>
    <row r="23" spans="1:7" ht="12.75">
      <c r="A23" s="40" t="s">
        <v>50</v>
      </c>
      <c r="B23" s="29">
        <f>MEDIAN(Fremdeinschätzung!$13:$13)</f>
        <v>20</v>
      </c>
      <c r="C23" s="29">
        <f>MEDIAN(Fremdeinschätzung!$25:$25)</f>
        <v>20</v>
      </c>
      <c r="D23" s="29">
        <f>MEDIAN(Fremdeinschätzung!$35:$35)</f>
        <v>16</v>
      </c>
      <c r="E23" s="29">
        <f>MEDIAN(Fremdeinschätzung!$45:$45)</f>
        <v>16</v>
      </c>
      <c r="F23" s="29">
        <f>MEDIAN(Fremdeinschätzung!$70:$70)</f>
        <v>16</v>
      </c>
      <c r="G23" s="29">
        <f>MODE(Fremdeinschätzung!$59:$59)</f>
        <v>22</v>
      </c>
    </row>
    <row r="24" spans="1:7" ht="12.75">
      <c r="A24" s="40" t="s">
        <v>54</v>
      </c>
      <c r="B24" s="29">
        <f>AVERAGE(Fremdeinschätzung!$13:$13)</f>
        <v>23.66216216216216</v>
      </c>
      <c r="C24" s="29">
        <f>AVERAGE(Fremdeinschätzung!$25:$25)</f>
        <v>23.513513513513512</v>
      </c>
      <c r="D24" s="29">
        <f>AVERAGE(Fremdeinschätzung!$35:$35)</f>
        <v>20.06756756756757</v>
      </c>
      <c r="E24" s="29">
        <f>AVERAGE(Fremdeinschätzung!$45:$45)</f>
        <v>16.37837837837838</v>
      </c>
      <c r="F24" s="29">
        <f>AVERAGE(Fremdeinschätzung!$70:$70)</f>
        <v>18.486486486486488</v>
      </c>
      <c r="G24" s="29">
        <f>AVERAGE(Fremdeinschätzung!$59:$59)</f>
        <v>26.2972972972973</v>
      </c>
    </row>
    <row r="25" spans="1:7" ht="12.75">
      <c r="A25" s="40" t="s">
        <v>53</v>
      </c>
      <c r="B25" s="29">
        <f>STDEV(Fremdeinschätzung!$13:$13)</f>
        <v>5.5028685596061715</v>
      </c>
      <c r="C25" s="29">
        <f>STDEV(Fremdeinschätzung!$25:$25)</f>
        <v>5.091608038490699</v>
      </c>
      <c r="D25" s="29">
        <f>STDEV(Fremdeinschätzung!$35:$35)</f>
        <v>4.656211291518299</v>
      </c>
      <c r="E25" s="29">
        <f>STDEV(Fremdeinschätzung!$45:$45)</f>
        <v>1.081636288383493</v>
      </c>
      <c r="F25" s="29">
        <f>STDEV(Fremdeinschätzung!$70:$70)</f>
        <v>3.983676429766248</v>
      </c>
      <c r="G25" s="29">
        <f>STDEV(Fremdeinschätzung!$59:$59)</f>
        <v>6.087781901952963</v>
      </c>
    </row>
    <row r="26" spans="1:7" ht="12.75">
      <c r="A26" s="40" t="s">
        <v>57</v>
      </c>
      <c r="B26" s="29">
        <f>MIN(Fremdeinschätzung!$13:$13)</f>
        <v>16</v>
      </c>
      <c r="C26" s="29">
        <f>MIN(Fremdeinschätzung!$25:$25)</f>
        <v>19</v>
      </c>
      <c r="D26" s="29">
        <f>MIN(Fremdeinschätzung!$35:$35)</f>
        <v>16</v>
      </c>
      <c r="E26" s="29">
        <f>MIN(Fremdeinschätzung!$45:$45)</f>
        <v>15</v>
      </c>
      <c r="F26" s="29">
        <f>MIN(Fremdeinschätzung!$70:$70)</f>
        <v>14</v>
      </c>
      <c r="G26" s="29">
        <f>MIN(Fremdeinschätzung!$59:$59)</f>
        <v>19</v>
      </c>
    </row>
    <row r="27" spans="1:7" ht="12.75">
      <c r="A27" s="40" t="s">
        <v>58</v>
      </c>
      <c r="B27" s="29">
        <f>MAX(Fremdeinschätzung!$13:$13)</f>
        <v>38</v>
      </c>
      <c r="C27" s="29">
        <f>MAX(Fremdeinschätzung!$25:$25)</f>
        <v>37</v>
      </c>
      <c r="D27" s="29">
        <f>MAX(Fremdeinschätzung!$35:$35)</f>
        <v>31</v>
      </c>
      <c r="E27" s="29">
        <f>MODE(Fremdeinschätzung!$45:$45)</f>
        <v>16</v>
      </c>
      <c r="F27" s="29">
        <f>MAX(Fremdeinschätzung!$70:$70)</f>
        <v>29</v>
      </c>
      <c r="G27" s="29">
        <f>MAX(Fremdeinschätzung!$59:$59)</f>
        <v>42</v>
      </c>
    </row>
    <row r="33" spans="1:6" ht="12.75">
      <c r="A33" s="44"/>
      <c r="B33" s="45" t="s">
        <v>91</v>
      </c>
      <c r="C33" s="45" t="s">
        <v>92</v>
      </c>
      <c r="D33" s="46" t="s">
        <v>93</v>
      </c>
      <c r="E33" s="45" t="s">
        <v>94</v>
      </c>
      <c r="F33" s="45" t="s">
        <v>95</v>
      </c>
    </row>
    <row r="34" spans="1:6" ht="12.75">
      <c r="A34" s="44" t="s">
        <v>0</v>
      </c>
      <c r="B34" s="29">
        <f aca="true" t="shared" si="0" ref="B34:B39">$D34-2*HLOOKUP($A34,$B$21:$G$25,5,0)</f>
        <v>12.656425042949818</v>
      </c>
      <c r="C34" s="29">
        <f aca="true" t="shared" si="1" ref="C34:C39">$D34-HLOOKUP($A34,$B$21:$G$25,5,0)</f>
        <v>18.15929360255599</v>
      </c>
      <c r="D34" s="29">
        <f aca="true" t="shared" si="2" ref="D34:D39">HLOOKUP($A34,$B$21:$G$24,4,0)</f>
        <v>23.66216216216216</v>
      </c>
      <c r="E34" s="29">
        <f aca="true" t="shared" si="3" ref="E34:E39">$D34+HLOOKUP($A34,$B$21:$G$25,5,0)</f>
        <v>29.165030721768332</v>
      </c>
      <c r="F34" s="29">
        <f aca="true" t="shared" si="4" ref="F34:F39">$D34+2*HLOOKUP($A34,$B$21:$G$25,5,0)</f>
        <v>34.6678992813745</v>
      </c>
    </row>
    <row r="35" spans="1:6" ht="12.75">
      <c r="A35" s="44" t="s">
        <v>21</v>
      </c>
      <c r="B35" s="29">
        <f t="shared" si="0"/>
        <v>13.330297436532113</v>
      </c>
      <c r="C35" s="29">
        <f t="shared" si="1"/>
        <v>18.42190547502281</v>
      </c>
      <c r="D35" s="29">
        <f t="shared" si="2"/>
        <v>23.513513513513512</v>
      </c>
      <c r="E35" s="29">
        <f t="shared" si="3"/>
        <v>28.605121552004213</v>
      </c>
      <c r="F35" s="29">
        <f t="shared" si="4"/>
        <v>33.69672959049491</v>
      </c>
    </row>
    <row r="36" spans="1:6" ht="12.75">
      <c r="A36" s="44" t="s">
        <v>31</v>
      </c>
      <c r="B36" s="29">
        <f t="shared" si="0"/>
        <v>10.75514498453097</v>
      </c>
      <c r="C36" s="29">
        <f t="shared" si="1"/>
        <v>15.411356276049268</v>
      </c>
      <c r="D36" s="29">
        <f t="shared" si="2"/>
        <v>20.06756756756757</v>
      </c>
      <c r="E36" s="29">
        <f t="shared" si="3"/>
        <v>24.72377885908587</v>
      </c>
      <c r="F36" s="29">
        <f t="shared" si="4"/>
        <v>29.379990150604165</v>
      </c>
    </row>
    <row r="37" spans="1:6" ht="12.75">
      <c r="A37" s="44" t="s">
        <v>40</v>
      </c>
      <c r="B37" s="29">
        <f t="shared" si="0"/>
        <v>14.215105801611394</v>
      </c>
      <c r="C37" s="29">
        <f t="shared" si="1"/>
        <v>15.296742089994886</v>
      </c>
      <c r="D37" s="29">
        <f t="shared" si="2"/>
        <v>16.37837837837838</v>
      </c>
      <c r="E37" s="29">
        <f t="shared" si="3"/>
        <v>17.46001466676187</v>
      </c>
      <c r="F37" s="29">
        <f t="shared" si="4"/>
        <v>18.541650955145364</v>
      </c>
    </row>
    <row r="38" spans="1:6" ht="12.75">
      <c r="A38" s="44" t="s">
        <v>56</v>
      </c>
      <c r="B38" s="29">
        <f t="shared" si="0"/>
        <v>10.519133626953991</v>
      </c>
      <c r="C38" s="29">
        <f t="shared" si="1"/>
        <v>14.50281005672024</v>
      </c>
      <c r="D38" s="29">
        <f t="shared" si="2"/>
        <v>18.486486486486488</v>
      </c>
      <c r="E38" s="29">
        <f t="shared" si="3"/>
        <v>22.470162916252736</v>
      </c>
      <c r="F38" s="29">
        <f t="shared" si="4"/>
        <v>26.453839346018984</v>
      </c>
    </row>
    <row r="39" spans="1:6" ht="12.75">
      <c r="A39" s="44" t="s">
        <v>55</v>
      </c>
      <c r="B39" s="29">
        <f t="shared" si="0"/>
        <v>14.121733493391373</v>
      </c>
      <c r="C39" s="29">
        <f t="shared" si="1"/>
        <v>20.209515395344336</v>
      </c>
      <c r="D39" s="29">
        <f t="shared" si="2"/>
        <v>26.2972972972973</v>
      </c>
      <c r="E39" s="29">
        <f t="shared" si="3"/>
        <v>32.385079199250264</v>
      </c>
      <c r="F39" s="29">
        <f t="shared" si="4"/>
        <v>38.47286110120322</v>
      </c>
    </row>
    <row r="44" spans="1:11" ht="12.75">
      <c r="A44" s="44"/>
      <c r="B44" s="49">
        <v>1</v>
      </c>
      <c r="C44" s="49"/>
      <c r="D44" s="48">
        <v>2</v>
      </c>
      <c r="E44" s="48"/>
      <c r="F44" s="51">
        <v>3</v>
      </c>
      <c r="G44" s="51"/>
      <c r="H44" s="48">
        <v>4</v>
      </c>
      <c r="I44" s="48"/>
      <c r="J44" s="49">
        <v>5</v>
      </c>
      <c r="K44" s="49"/>
    </row>
    <row r="45" spans="1:11" ht="12.75">
      <c r="A45" s="44" t="s">
        <v>0</v>
      </c>
      <c r="B45" s="47" t="s">
        <v>96</v>
      </c>
      <c r="C45" s="29">
        <f aca="true" t="shared" si="5" ref="C45:C50">B34-0.01</f>
        <v>12.646425042949819</v>
      </c>
      <c r="D45" s="29">
        <f aca="true" t="shared" si="6" ref="D45:D50">B34</f>
        <v>12.656425042949818</v>
      </c>
      <c r="E45" s="29">
        <f aca="true" t="shared" si="7" ref="E45:E50">C34-0.01</f>
        <v>18.14929360255599</v>
      </c>
      <c r="F45" s="29">
        <f aca="true" t="shared" si="8" ref="F45:F50">C34</f>
        <v>18.15929360255599</v>
      </c>
      <c r="G45" s="29">
        <f aca="true" t="shared" si="9" ref="G45:G50">E34</f>
        <v>29.165030721768332</v>
      </c>
      <c r="H45" s="29">
        <f aca="true" t="shared" si="10" ref="H45:H50">E34+0.01</f>
        <v>29.175030721768334</v>
      </c>
      <c r="I45" s="29">
        <f aca="true" t="shared" si="11" ref="I45:I50">F34</f>
        <v>34.6678992813745</v>
      </c>
      <c r="J45" s="29">
        <f aca="true" t="shared" si="12" ref="J45:J50">F34+0.01</f>
        <v>34.6778992813745</v>
      </c>
      <c r="K45" s="47" t="s">
        <v>97</v>
      </c>
    </row>
    <row r="46" spans="1:11" ht="12.75">
      <c r="A46" s="44" t="s">
        <v>21</v>
      </c>
      <c r="B46" s="47" t="s">
        <v>96</v>
      </c>
      <c r="C46" s="29">
        <f t="shared" si="5"/>
        <v>13.320297436532114</v>
      </c>
      <c r="D46" s="29">
        <f t="shared" si="6"/>
        <v>13.330297436532113</v>
      </c>
      <c r="E46" s="29">
        <f t="shared" si="7"/>
        <v>18.41190547502281</v>
      </c>
      <c r="F46" s="29">
        <f t="shared" si="8"/>
        <v>18.42190547502281</v>
      </c>
      <c r="G46" s="29">
        <f t="shared" si="9"/>
        <v>28.605121552004213</v>
      </c>
      <c r="H46" s="29">
        <f t="shared" si="10"/>
        <v>28.615121552004215</v>
      </c>
      <c r="I46" s="29">
        <f t="shared" si="11"/>
        <v>33.69672959049491</v>
      </c>
      <c r="J46" s="29">
        <f t="shared" si="12"/>
        <v>33.70672959049491</v>
      </c>
      <c r="K46" s="47" t="s">
        <v>97</v>
      </c>
    </row>
    <row r="47" spans="1:11" ht="12.75">
      <c r="A47" s="44" t="s">
        <v>31</v>
      </c>
      <c r="B47" s="47" t="s">
        <v>96</v>
      </c>
      <c r="C47" s="29">
        <f t="shared" si="5"/>
        <v>10.74514498453097</v>
      </c>
      <c r="D47" s="29">
        <f t="shared" si="6"/>
        <v>10.75514498453097</v>
      </c>
      <c r="E47" s="29">
        <f t="shared" si="7"/>
        <v>15.401356276049269</v>
      </c>
      <c r="F47" s="29">
        <f t="shared" si="8"/>
        <v>15.411356276049268</v>
      </c>
      <c r="G47" s="29">
        <f t="shared" si="9"/>
        <v>24.72377885908587</v>
      </c>
      <c r="H47" s="29">
        <f t="shared" si="10"/>
        <v>24.73377885908587</v>
      </c>
      <c r="I47" s="29">
        <f t="shared" si="11"/>
        <v>29.379990150604165</v>
      </c>
      <c r="J47" s="29">
        <f t="shared" si="12"/>
        <v>29.389990150604167</v>
      </c>
      <c r="K47" s="47" t="s">
        <v>97</v>
      </c>
    </row>
    <row r="48" spans="1:11" ht="12.75">
      <c r="A48" s="44" t="s">
        <v>40</v>
      </c>
      <c r="B48" s="47" t="s">
        <v>96</v>
      </c>
      <c r="C48" s="29">
        <f t="shared" si="5"/>
        <v>14.205105801611394</v>
      </c>
      <c r="D48" s="29">
        <f t="shared" si="6"/>
        <v>14.215105801611394</v>
      </c>
      <c r="E48" s="29">
        <f t="shared" si="7"/>
        <v>15.286742089994886</v>
      </c>
      <c r="F48" s="29">
        <f t="shared" si="8"/>
        <v>15.296742089994886</v>
      </c>
      <c r="G48" s="29">
        <f t="shared" si="9"/>
        <v>17.46001466676187</v>
      </c>
      <c r="H48" s="29">
        <f t="shared" si="10"/>
        <v>17.470014666761873</v>
      </c>
      <c r="I48" s="29">
        <f t="shared" si="11"/>
        <v>18.541650955145364</v>
      </c>
      <c r="J48" s="29">
        <f t="shared" si="12"/>
        <v>18.551650955145366</v>
      </c>
      <c r="K48" s="47" t="s">
        <v>97</v>
      </c>
    </row>
    <row r="49" spans="1:11" ht="12.75">
      <c r="A49" s="44" t="s">
        <v>56</v>
      </c>
      <c r="B49" s="47" t="s">
        <v>96</v>
      </c>
      <c r="C49" s="29">
        <f t="shared" si="5"/>
        <v>10.509133626953991</v>
      </c>
      <c r="D49" s="29">
        <f t="shared" si="6"/>
        <v>10.519133626953991</v>
      </c>
      <c r="E49" s="29">
        <f t="shared" si="7"/>
        <v>14.49281005672024</v>
      </c>
      <c r="F49" s="29">
        <f t="shared" si="8"/>
        <v>14.50281005672024</v>
      </c>
      <c r="G49" s="29">
        <f t="shared" si="9"/>
        <v>22.470162916252736</v>
      </c>
      <c r="H49" s="29">
        <f t="shared" si="10"/>
        <v>22.480162916252738</v>
      </c>
      <c r="I49" s="29">
        <f t="shared" si="11"/>
        <v>26.453839346018984</v>
      </c>
      <c r="J49" s="29">
        <f t="shared" si="12"/>
        <v>26.463839346018986</v>
      </c>
      <c r="K49" s="47" t="s">
        <v>97</v>
      </c>
    </row>
    <row r="50" spans="1:11" ht="12.75">
      <c r="A50" s="44" t="s">
        <v>55</v>
      </c>
      <c r="B50" s="47" t="s">
        <v>96</v>
      </c>
      <c r="C50" s="29">
        <f t="shared" si="5"/>
        <v>14.111733493391373</v>
      </c>
      <c r="D50" s="29">
        <f t="shared" si="6"/>
        <v>14.121733493391373</v>
      </c>
      <c r="E50" s="29">
        <f t="shared" si="7"/>
        <v>20.199515395344335</v>
      </c>
      <c r="F50" s="29">
        <f t="shared" si="8"/>
        <v>20.209515395344336</v>
      </c>
      <c r="G50" s="29">
        <f t="shared" si="9"/>
        <v>32.385079199250264</v>
      </c>
      <c r="H50" s="29">
        <f t="shared" si="10"/>
        <v>32.39507919925026</v>
      </c>
      <c r="I50" s="29">
        <f t="shared" si="11"/>
        <v>38.47286110120322</v>
      </c>
      <c r="J50" s="29">
        <f t="shared" si="12"/>
        <v>38.48286110120322</v>
      </c>
      <c r="K50" s="47" t="s">
        <v>97</v>
      </c>
    </row>
  </sheetData>
  <sheetProtection/>
  <mergeCells count="6">
    <mergeCell ref="H44:I44"/>
    <mergeCell ref="J44:K44"/>
    <mergeCell ref="A2:A3"/>
    <mergeCell ref="B44:C44"/>
    <mergeCell ref="D44:E44"/>
    <mergeCell ref="F44:G44"/>
  </mergeCells>
  <printOptions/>
  <pageMargins left="0.787401575" right="0.787401575" top="0.984251969" bottom="0.984251969" header="0.4921259845" footer="0.4921259845"/>
  <pageSetup horizontalDpi="600" verticalDpi="600" orientation="portrait" paperSize="9" scale="62" r:id="rId1"/>
  <headerFooter alignWithMargins="0">
    <oddHeader>&amp;LFremdeinschätzung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PageLayoutView="0" workbookViewId="0" topLeftCell="A1">
      <selection activeCell="C34" sqref="C34"/>
    </sheetView>
  </sheetViews>
  <sheetFormatPr defaultColWidth="11.421875" defaultRowHeight="12.75"/>
  <cols>
    <col min="1" max="1" width="17.8515625" style="0" bestFit="1" customWidth="1"/>
    <col min="2" max="7" width="12.57421875" style="0" bestFit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50" t="s">
        <v>72</v>
      </c>
      <c r="B2" s="2"/>
      <c r="C2" s="2"/>
      <c r="D2" s="2"/>
      <c r="E2" s="2"/>
      <c r="F2" s="2"/>
      <c r="G2" s="2"/>
      <c r="H2" s="2"/>
      <c r="I2" s="27" t="s">
        <v>73</v>
      </c>
    </row>
    <row r="3" spans="1:9" ht="12.75">
      <c r="A3" s="50"/>
      <c r="B3" s="2"/>
      <c r="C3" s="2"/>
      <c r="D3" s="2"/>
      <c r="E3" s="2"/>
      <c r="F3" s="2"/>
      <c r="G3" s="2"/>
      <c r="H3" s="2"/>
      <c r="I3" s="28" t="s">
        <v>74</v>
      </c>
    </row>
    <row r="4" spans="1:9" ht="12.75">
      <c r="A4" s="2"/>
      <c r="B4" s="2"/>
      <c r="C4" s="2"/>
      <c r="D4" s="2"/>
      <c r="E4" s="2"/>
      <c r="F4" s="2"/>
      <c r="G4" s="2"/>
      <c r="H4" s="2"/>
      <c r="I4" s="28" t="s">
        <v>75</v>
      </c>
    </row>
    <row r="5" spans="1:9" ht="12.75">
      <c r="A5" s="2"/>
      <c r="B5" s="2"/>
      <c r="C5" s="2"/>
      <c r="D5" s="2"/>
      <c r="E5" s="2"/>
      <c r="F5" s="2"/>
      <c r="G5" s="2"/>
      <c r="H5" s="2"/>
      <c r="I5" s="28" t="s">
        <v>78</v>
      </c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1" spans="1:6" ht="12.75">
      <c r="A11" s="42" t="s">
        <v>81</v>
      </c>
      <c r="B11" s="42" t="s">
        <v>82</v>
      </c>
      <c r="C11" s="42" t="s">
        <v>83</v>
      </c>
      <c r="D11" s="42" t="s">
        <v>84</v>
      </c>
      <c r="E11" s="42" t="s">
        <v>85</v>
      </c>
      <c r="F11" s="42" t="s">
        <v>86</v>
      </c>
    </row>
    <row r="12" spans="1:6" ht="12.75">
      <c r="A12" s="43"/>
      <c r="B12" s="43" t="s">
        <v>87</v>
      </c>
      <c r="C12" s="43" t="s">
        <v>88</v>
      </c>
      <c r="D12" s="43" t="s">
        <v>89</v>
      </c>
      <c r="E12" s="43">
        <v>8</v>
      </c>
      <c r="F12" s="43">
        <v>74</v>
      </c>
    </row>
    <row r="14" spans="1:7" ht="112.5">
      <c r="A14" s="38"/>
      <c r="B14" s="39" t="s">
        <v>0</v>
      </c>
      <c r="C14" s="39" t="s">
        <v>21</v>
      </c>
      <c r="D14" s="39" t="s">
        <v>31</v>
      </c>
      <c r="E14" s="39" t="s">
        <v>40</v>
      </c>
      <c r="F14" s="39" t="s">
        <v>56</v>
      </c>
      <c r="G14" s="39" t="s">
        <v>55</v>
      </c>
    </row>
    <row r="15" spans="1:7" ht="12.75">
      <c r="A15" s="40" t="s">
        <v>51</v>
      </c>
      <c r="B15" s="29">
        <f>MODE(Selbsteinschätzung!$3:$12)</f>
        <v>2</v>
      </c>
      <c r="C15" s="29">
        <f>MODE(Selbsteinschätzung!$15:$24)</f>
        <v>2</v>
      </c>
      <c r="D15" s="29">
        <f>MODE(Selbsteinschätzung!$27:$34)</f>
        <v>2</v>
      </c>
      <c r="E15" s="29">
        <f>MODE(Selbsteinschätzung!$37:$44)</f>
        <v>2</v>
      </c>
      <c r="F15" s="29">
        <f>MODE(Selbsteinschätzung!$62:$69)</f>
        <v>2</v>
      </c>
      <c r="G15" s="29">
        <f>MODE(Selbsteinschätzung!$48:$58)</f>
        <v>2</v>
      </c>
    </row>
    <row r="16" spans="1:7" ht="12.75">
      <c r="A16" s="40" t="s">
        <v>50</v>
      </c>
      <c r="B16" s="29">
        <f>MEDIAN(Selbsteinschätzung!$3:$12)</f>
        <v>2</v>
      </c>
      <c r="C16" s="29">
        <f>MEDIAN(Selbsteinschätzung!$15:$24)</f>
        <v>2</v>
      </c>
      <c r="D16" s="29">
        <f>MEDIAN(Selbsteinschätzung!$27:$34)</f>
        <v>2</v>
      </c>
      <c r="E16" s="29">
        <f>MEDIAN(Selbsteinschätzung!$37:$44)</f>
        <v>2</v>
      </c>
      <c r="F16" s="29">
        <f>MEDIAN(Selbsteinschätzung!$62:$69)</f>
        <v>2</v>
      </c>
      <c r="G16" s="29">
        <f>MEDIAN(Selbsteinschätzung!$48:$58)</f>
        <v>2</v>
      </c>
    </row>
    <row r="17" spans="1:7" ht="12.75">
      <c r="A17" s="40" t="s">
        <v>54</v>
      </c>
      <c r="B17" s="29">
        <f>AVERAGE(Selbsteinschätzung!$3:$12)</f>
        <v>2.454054054054054</v>
      </c>
      <c r="C17" s="29">
        <f>AVERAGE(Selbsteinschätzung!$15:$24)</f>
        <v>2.4216216216216218</v>
      </c>
      <c r="D17" s="29">
        <f>AVERAGE(Selbsteinschätzung!$27:$34)</f>
        <v>2.550675675675676</v>
      </c>
      <c r="E17" s="29">
        <f>AVERAGE(Selbsteinschätzung!$37:$44)</f>
        <v>2.314189189189189</v>
      </c>
      <c r="F17" s="29">
        <f>AVERAGE(Selbsteinschätzung!$62:$69)</f>
        <v>2.385135135135135</v>
      </c>
      <c r="G17" s="29">
        <f>AVERAGE(Selbsteinschätzung!$48:$58)</f>
        <v>2.468058968058968</v>
      </c>
    </row>
    <row r="18" spans="1:7" ht="12.75">
      <c r="A18" s="40" t="s">
        <v>53</v>
      </c>
      <c r="B18" s="29">
        <f>STDEV(Selbsteinschätzung!$3:$12)</f>
        <v>0.7240670707330523</v>
      </c>
      <c r="C18" s="29">
        <f>STDEV(Selbsteinschätzung!$15:$24)</f>
        <v>0.6727380826245337</v>
      </c>
      <c r="D18" s="29">
        <f>STDEV(Selbsteinschätzung!$27:$34)</f>
        <v>0.7874649614633894</v>
      </c>
      <c r="E18" s="29">
        <f>STDEV(Selbsteinschätzung!$37:$44)</f>
        <v>0.64459330271623</v>
      </c>
      <c r="F18" s="29">
        <f>STDEV(Selbsteinschätzung!$62:$69)</f>
        <v>0.683611873224506</v>
      </c>
      <c r="G18" s="29">
        <f>STDEV(Selbsteinschätzung!$48:$58)</f>
        <v>0.71072398094077</v>
      </c>
    </row>
    <row r="19" spans="1:7" ht="12.75">
      <c r="A19" s="40" t="s">
        <v>57</v>
      </c>
      <c r="B19" s="29">
        <f>MIN(Selbsteinschätzung!$3:$12)</f>
        <v>1</v>
      </c>
      <c r="C19" s="29">
        <f>MIN(Selbsteinschätzung!$15:$24)</f>
        <v>1</v>
      </c>
      <c r="D19" s="29">
        <f>MIN(Selbsteinschätzung!$27:$34)</f>
        <v>1</v>
      </c>
      <c r="E19" s="29">
        <f>MIN(Selbsteinschätzung!$37:$44)</f>
        <v>1</v>
      </c>
      <c r="F19" s="29">
        <f>MIN(Selbsteinschätzung!$62:$69)</f>
        <v>1</v>
      </c>
      <c r="G19" s="29">
        <f>MIN(Selbsteinschätzung!$48:$58)</f>
        <v>1</v>
      </c>
    </row>
    <row r="20" spans="1:7" ht="12.75">
      <c r="A20" s="40" t="s">
        <v>58</v>
      </c>
      <c r="B20" s="29">
        <f>MAX(Selbsteinschätzung!$3:$12)</f>
        <v>4</v>
      </c>
      <c r="C20" s="29">
        <f>MAX(Selbsteinschätzung!$15:$24)</f>
        <v>4</v>
      </c>
      <c r="D20" s="29">
        <f>MAX(Selbsteinschätzung!$27:$34)</f>
        <v>4</v>
      </c>
      <c r="E20" s="29">
        <f>MAX(Selbsteinschätzung!$37:$44)</f>
        <v>4</v>
      </c>
      <c r="F20" s="29">
        <f>MAX(Selbsteinschätzung!$62:$69)</f>
        <v>4</v>
      </c>
      <c r="G20" s="29">
        <f>MAX(Selbsteinschätzung!$48:$58)</f>
        <v>4</v>
      </c>
    </row>
    <row r="21" spans="1:7" ht="112.5">
      <c r="A21" s="41"/>
      <c r="B21" s="39" t="s">
        <v>0</v>
      </c>
      <c r="C21" s="39" t="s">
        <v>21</v>
      </c>
      <c r="D21" s="39" t="s">
        <v>31</v>
      </c>
      <c r="E21" s="39" t="s">
        <v>40</v>
      </c>
      <c r="F21" s="39" t="s">
        <v>56</v>
      </c>
      <c r="G21" s="39" t="s">
        <v>55</v>
      </c>
    </row>
    <row r="22" spans="1:7" ht="12.75">
      <c r="A22" s="40" t="s">
        <v>51</v>
      </c>
      <c r="B22" s="29">
        <f>MODE(Selbsteinschätzung!$13:$13)</f>
        <v>20</v>
      </c>
      <c r="C22" s="29">
        <f>MODE(Selbsteinschätzung!$25:$25)</f>
        <v>20</v>
      </c>
      <c r="D22" s="29">
        <f>MODE(Selbsteinschätzung!$35:$35)</f>
        <v>16</v>
      </c>
      <c r="E22" s="29">
        <f>MODE(Selbsteinschätzung!$45:$45)</f>
        <v>16</v>
      </c>
      <c r="F22" s="29">
        <f>MODE(Selbsteinschätzung!$70:$70)</f>
        <v>16</v>
      </c>
      <c r="G22" s="29">
        <f>MODE(Selbsteinschätzung!$59:$59)</f>
        <v>22</v>
      </c>
    </row>
    <row r="23" spans="1:7" ht="12.75">
      <c r="A23" s="40" t="s">
        <v>50</v>
      </c>
      <c r="B23" s="29">
        <f>MEDIAN(Selbsteinschätzung!$13:$13)</f>
        <v>21.5</v>
      </c>
      <c r="C23" s="29">
        <f>MEDIAN(Selbsteinschätzung!$25:$25)</f>
        <v>20</v>
      </c>
      <c r="D23" s="29">
        <f>MEDIAN(Selbsteinschätzung!$35:$35)</f>
        <v>16</v>
      </c>
      <c r="E23" s="29">
        <f>MEDIAN(Selbsteinschätzung!$45:$45)</f>
        <v>16</v>
      </c>
      <c r="F23" s="29">
        <f>MEDIAN(Selbsteinschätzung!$70:$70)</f>
        <v>16</v>
      </c>
      <c r="G23" s="29">
        <f>MODE(Selbsteinschätzung!$59:$59)</f>
        <v>22</v>
      </c>
    </row>
    <row r="24" spans="1:7" ht="12.75">
      <c r="A24" s="40" t="s">
        <v>54</v>
      </c>
      <c r="B24" s="29">
        <f>AVERAGE(Selbsteinschätzung!$13:$13)</f>
        <v>24.54054054054054</v>
      </c>
      <c r="C24" s="29">
        <f>AVERAGE(Selbsteinschätzung!$25:$25)</f>
        <v>24.216216216216218</v>
      </c>
      <c r="D24" s="29">
        <f>AVERAGE(Selbsteinschätzung!$35:$35)</f>
        <v>20.405405405405407</v>
      </c>
      <c r="E24" s="29">
        <f>AVERAGE(Selbsteinschätzung!$45:$45)</f>
        <v>18.513513513513512</v>
      </c>
      <c r="F24" s="29">
        <f>AVERAGE(Selbsteinschätzung!$70:$70)</f>
        <v>19.08108108108108</v>
      </c>
      <c r="G24" s="29">
        <f>AVERAGE(Selbsteinschätzung!$59:$59)</f>
        <v>27.14864864864865</v>
      </c>
    </row>
    <row r="25" spans="1:7" ht="12.75">
      <c r="A25" s="40" t="s">
        <v>53</v>
      </c>
      <c r="B25" s="29">
        <f>STDEV(Selbsteinschätzung!$13:$13)</f>
        <v>5.284220991275379</v>
      </c>
      <c r="C25" s="29">
        <f>STDEV(Selbsteinschätzung!$25:$25)</f>
        <v>5.070111912169711</v>
      </c>
      <c r="D25" s="29">
        <f>STDEV(Selbsteinschätzung!$35:$35)</f>
        <v>5.202525516631633</v>
      </c>
      <c r="E25" s="29">
        <f>STDEV(Selbsteinschätzung!$45:$45)</f>
        <v>3.6573934997677857</v>
      </c>
      <c r="F25" s="29">
        <f>STDEV(Selbsteinschätzung!$70:$70)</f>
        <v>3.888010220252495</v>
      </c>
      <c r="G25" s="29">
        <f>STDEV(Selbsteinschätzung!$59:$59)</f>
        <v>6.028885792769543</v>
      </c>
    </row>
    <row r="26" spans="1:7" ht="12.75">
      <c r="A26" s="40" t="s">
        <v>57</v>
      </c>
      <c r="B26" s="29">
        <f>MIN(Selbsteinschätzung!$13:$13)</f>
        <v>20</v>
      </c>
      <c r="C26" s="29">
        <f>MIN(Selbsteinschätzung!$25:$25)</f>
        <v>20</v>
      </c>
      <c r="D26" s="29">
        <f>MIN(Selbsteinschätzung!$35:$35)</f>
        <v>16</v>
      </c>
      <c r="E26" s="29">
        <f>MIN(Selbsteinschätzung!$45:$45)</f>
        <v>15</v>
      </c>
      <c r="F26" s="29">
        <f>MIN(Selbsteinschätzung!$70:$70)</f>
        <v>16</v>
      </c>
      <c r="G26" s="29">
        <f>MIN(Selbsteinschätzung!$59:$59)</f>
        <v>22</v>
      </c>
    </row>
    <row r="27" spans="1:7" ht="12.75">
      <c r="A27" s="40" t="s">
        <v>58</v>
      </c>
      <c r="B27" s="29">
        <f>MAX(Selbsteinschätzung!$13:$13)</f>
        <v>37</v>
      </c>
      <c r="C27" s="29">
        <f>MAX(Selbsteinschätzung!$25:$25)</f>
        <v>37</v>
      </c>
      <c r="D27" s="29">
        <f>MAX(Selbsteinschätzung!$35:$35)</f>
        <v>32</v>
      </c>
      <c r="E27" s="29">
        <f>MODE(Selbsteinschätzung!$45:$45)</f>
        <v>16</v>
      </c>
      <c r="F27" s="29">
        <f>MAX(Selbsteinschätzung!$70:$70)</f>
        <v>31</v>
      </c>
      <c r="G27" s="29">
        <f>MAX(Selbsteinschätzung!$59:$59)</f>
        <v>42</v>
      </c>
    </row>
    <row r="33" spans="1:6" ht="12.75">
      <c r="A33" s="44"/>
      <c r="B33" s="45" t="s">
        <v>91</v>
      </c>
      <c r="C33" s="45" t="s">
        <v>92</v>
      </c>
      <c r="D33" s="46" t="s">
        <v>93</v>
      </c>
      <c r="E33" s="45" t="s">
        <v>94</v>
      </c>
      <c r="F33" s="45" t="s">
        <v>95</v>
      </c>
    </row>
    <row r="34" spans="1:6" ht="12.75">
      <c r="A34" s="44" t="s">
        <v>0</v>
      </c>
      <c r="B34" s="29">
        <f aca="true" t="shared" si="0" ref="B34:B39">$D34-2*HLOOKUP($A34,$B$21:$G$25,5,0)</f>
        <v>13.972098557989783</v>
      </c>
      <c r="C34" s="29">
        <f aca="true" t="shared" si="1" ref="C34:C39">$D34-HLOOKUP($A34,$B$21:$G$25,5,0)</f>
        <v>19.25631954926516</v>
      </c>
      <c r="D34" s="29">
        <f aca="true" t="shared" si="2" ref="D34:D39">HLOOKUP($A34,$B$21:$G$24,4,0)</f>
        <v>24.54054054054054</v>
      </c>
      <c r="E34" s="29">
        <f aca="true" t="shared" si="3" ref="E34:E39">$D34+HLOOKUP($A34,$B$21:$G$25,5,0)</f>
        <v>29.82476153181592</v>
      </c>
      <c r="F34" s="29">
        <f aca="true" t="shared" si="4" ref="F34:F39">$D34+2*HLOOKUP($A34,$B$21:$G$25,5,0)</f>
        <v>35.1089825230913</v>
      </c>
    </row>
    <row r="35" spans="1:6" ht="12.75">
      <c r="A35" s="44" t="s">
        <v>21</v>
      </c>
      <c r="B35" s="29">
        <f t="shared" si="0"/>
        <v>14.075992391876795</v>
      </c>
      <c r="C35" s="29">
        <f t="shared" si="1"/>
        <v>19.146104304046506</v>
      </c>
      <c r="D35" s="29">
        <f t="shared" si="2"/>
        <v>24.216216216216218</v>
      </c>
      <c r="E35" s="29">
        <f t="shared" si="3"/>
        <v>29.28632812838593</v>
      </c>
      <c r="F35" s="29">
        <f t="shared" si="4"/>
        <v>34.35644004055564</v>
      </c>
    </row>
    <row r="36" spans="1:6" ht="12.75">
      <c r="A36" s="44" t="s">
        <v>31</v>
      </c>
      <c r="B36" s="29">
        <f t="shared" si="0"/>
        <v>10.00035437214214</v>
      </c>
      <c r="C36" s="29">
        <f t="shared" si="1"/>
        <v>15.202879888773774</v>
      </c>
      <c r="D36" s="29">
        <f t="shared" si="2"/>
        <v>20.405405405405407</v>
      </c>
      <c r="E36" s="29">
        <f t="shared" si="3"/>
        <v>25.607930922037042</v>
      </c>
      <c r="F36" s="29">
        <f t="shared" si="4"/>
        <v>30.810456438668673</v>
      </c>
    </row>
    <row r="37" spans="1:6" ht="12.75">
      <c r="A37" s="44" t="s">
        <v>40</v>
      </c>
      <c r="B37" s="29">
        <f t="shared" si="0"/>
        <v>11.198726513977942</v>
      </c>
      <c r="C37" s="29">
        <f t="shared" si="1"/>
        <v>14.856120013745727</v>
      </c>
      <c r="D37" s="29">
        <f t="shared" si="2"/>
        <v>18.513513513513512</v>
      </c>
      <c r="E37" s="29">
        <f t="shared" si="3"/>
        <v>22.170907013281298</v>
      </c>
      <c r="F37" s="29">
        <f t="shared" si="4"/>
        <v>25.828300513049083</v>
      </c>
    </row>
    <row r="38" spans="1:6" ht="12.75">
      <c r="A38" s="44" t="s">
        <v>56</v>
      </c>
      <c r="B38" s="29">
        <f t="shared" si="0"/>
        <v>11.305060640576091</v>
      </c>
      <c r="C38" s="29">
        <f t="shared" si="1"/>
        <v>15.193070860828586</v>
      </c>
      <c r="D38" s="29">
        <f t="shared" si="2"/>
        <v>19.08108108108108</v>
      </c>
      <c r="E38" s="29">
        <f t="shared" si="3"/>
        <v>22.969091301333577</v>
      </c>
      <c r="F38" s="29">
        <f t="shared" si="4"/>
        <v>26.85710152158607</v>
      </c>
    </row>
    <row r="39" spans="1:6" ht="12.75">
      <c r="A39" s="44" t="s">
        <v>55</v>
      </c>
      <c r="B39" s="29">
        <f t="shared" si="0"/>
        <v>15.090877063109563</v>
      </c>
      <c r="C39" s="29">
        <f t="shared" si="1"/>
        <v>21.119762855879106</v>
      </c>
      <c r="D39" s="29">
        <f t="shared" si="2"/>
        <v>27.14864864864865</v>
      </c>
      <c r="E39" s="29">
        <f t="shared" si="3"/>
        <v>33.17753444141819</v>
      </c>
      <c r="F39" s="29">
        <f t="shared" si="4"/>
        <v>39.20642023418773</v>
      </c>
    </row>
    <row r="44" spans="1:11" ht="12.75">
      <c r="A44" s="44"/>
      <c r="B44" s="49">
        <v>1</v>
      </c>
      <c r="C44" s="49"/>
      <c r="D44" s="48">
        <v>2</v>
      </c>
      <c r="E44" s="48"/>
      <c r="F44" s="51">
        <v>3</v>
      </c>
      <c r="G44" s="51"/>
      <c r="H44" s="48">
        <v>4</v>
      </c>
      <c r="I44" s="48"/>
      <c r="J44" s="49">
        <v>5</v>
      </c>
      <c r="K44" s="49"/>
    </row>
    <row r="45" spans="1:11" ht="12.75">
      <c r="A45" s="44" t="s">
        <v>0</v>
      </c>
      <c r="B45" s="47" t="s">
        <v>96</v>
      </c>
      <c r="C45" s="29">
        <f aca="true" t="shared" si="5" ref="C45:C50">B34-0.01</f>
        <v>13.962098557989783</v>
      </c>
      <c r="D45" s="29">
        <f aca="true" t="shared" si="6" ref="D45:D50">B34</f>
        <v>13.972098557989783</v>
      </c>
      <c r="E45" s="29">
        <f aca="true" t="shared" si="7" ref="E45:E50">C34-0.01</f>
        <v>19.24631954926516</v>
      </c>
      <c r="F45" s="29">
        <f aca="true" t="shared" si="8" ref="F45:F50">C34</f>
        <v>19.25631954926516</v>
      </c>
      <c r="G45" s="29">
        <f aca="true" t="shared" si="9" ref="G45:G50">E34</f>
        <v>29.82476153181592</v>
      </c>
      <c r="H45" s="29">
        <f aca="true" t="shared" si="10" ref="H45:H50">E34+0.01</f>
        <v>29.83476153181592</v>
      </c>
      <c r="I45" s="29">
        <f aca="true" t="shared" si="11" ref="I45:I50">F34</f>
        <v>35.1089825230913</v>
      </c>
      <c r="J45" s="29">
        <f aca="true" t="shared" si="12" ref="J45:J50">F34+0.01</f>
        <v>35.1189825230913</v>
      </c>
      <c r="K45" s="47" t="s">
        <v>97</v>
      </c>
    </row>
    <row r="46" spans="1:11" ht="12.75">
      <c r="A46" s="44" t="s">
        <v>21</v>
      </c>
      <c r="B46" s="47" t="s">
        <v>96</v>
      </c>
      <c r="C46" s="29">
        <f t="shared" si="5"/>
        <v>14.065992391876796</v>
      </c>
      <c r="D46" s="29">
        <f t="shared" si="6"/>
        <v>14.075992391876795</v>
      </c>
      <c r="E46" s="29">
        <f t="shared" si="7"/>
        <v>19.136104304046505</v>
      </c>
      <c r="F46" s="29">
        <f t="shared" si="8"/>
        <v>19.146104304046506</v>
      </c>
      <c r="G46" s="29">
        <f t="shared" si="9"/>
        <v>29.28632812838593</v>
      </c>
      <c r="H46" s="29">
        <f t="shared" si="10"/>
        <v>29.29632812838593</v>
      </c>
      <c r="I46" s="29">
        <f t="shared" si="11"/>
        <v>34.35644004055564</v>
      </c>
      <c r="J46" s="29">
        <f t="shared" si="12"/>
        <v>34.36644004055564</v>
      </c>
      <c r="K46" s="47" t="s">
        <v>97</v>
      </c>
    </row>
    <row r="47" spans="1:11" ht="12.75">
      <c r="A47" s="44" t="s">
        <v>31</v>
      </c>
      <c r="B47" s="47" t="s">
        <v>96</v>
      </c>
      <c r="C47" s="29">
        <f t="shared" si="5"/>
        <v>9.990354372142141</v>
      </c>
      <c r="D47" s="29">
        <f t="shared" si="6"/>
        <v>10.00035437214214</v>
      </c>
      <c r="E47" s="29">
        <f t="shared" si="7"/>
        <v>15.192879888773774</v>
      </c>
      <c r="F47" s="29">
        <f t="shared" si="8"/>
        <v>15.202879888773774</v>
      </c>
      <c r="G47" s="29">
        <f t="shared" si="9"/>
        <v>25.607930922037042</v>
      </c>
      <c r="H47" s="29">
        <f t="shared" si="10"/>
        <v>25.617930922037043</v>
      </c>
      <c r="I47" s="29">
        <f t="shared" si="11"/>
        <v>30.810456438668673</v>
      </c>
      <c r="J47" s="29">
        <f t="shared" si="12"/>
        <v>30.820456438668675</v>
      </c>
      <c r="K47" s="47" t="s">
        <v>97</v>
      </c>
    </row>
    <row r="48" spans="1:11" ht="12.75">
      <c r="A48" s="44" t="s">
        <v>40</v>
      </c>
      <c r="B48" s="47" t="s">
        <v>96</v>
      </c>
      <c r="C48" s="29">
        <f t="shared" si="5"/>
        <v>11.188726513977942</v>
      </c>
      <c r="D48" s="29">
        <f t="shared" si="6"/>
        <v>11.198726513977942</v>
      </c>
      <c r="E48" s="29">
        <f t="shared" si="7"/>
        <v>14.846120013745727</v>
      </c>
      <c r="F48" s="29">
        <f t="shared" si="8"/>
        <v>14.856120013745727</v>
      </c>
      <c r="G48" s="29">
        <f t="shared" si="9"/>
        <v>22.170907013281298</v>
      </c>
      <c r="H48" s="29">
        <f t="shared" si="10"/>
        <v>22.1809070132813</v>
      </c>
      <c r="I48" s="29">
        <f t="shared" si="11"/>
        <v>25.828300513049083</v>
      </c>
      <c r="J48" s="29">
        <f t="shared" si="12"/>
        <v>25.838300513049084</v>
      </c>
      <c r="K48" s="47" t="s">
        <v>97</v>
      </c>
    </row>
    <row r="49" spans="1:11" ht="12.75">
      <c r="A49" s="44" t="s">
        <v>56</v>
      </c>
      <c r="B49" s="47" t="s">
        <v>96</v>
      </c>
      <c r="C49" s="29">
        <f t="shared" si="5"/>
        <v>11.295060640576091</v>
      </c>
      <c r="D49" s="29">
        <f t="shared" si="6"/>
        <v>11.305060640576091</v>
      </c>
      <c r="E49" s="29">
        <f t="shared" si="7"/>
        <v>15.183070860828586</v>
      </c>
      <c r="F49" s="29">
        <f t="shared" si="8"/>
        <v>15.193070860828586</v>
      </c>
      <c r="G49" s="29">
        <f t="shared" si="9"/>
        <v>22.969091301333577</v>
      </c>
      <c r="H49" s="29">
        <f t="shared" si="10"/>
        <v>22.97909130133358</v>
      </c>
      <c r="I49" s="29">
        <f t="shared" si="11"/>
        <v>26.85710152158607</v>
      </c>
      <c r="J49" s="29">
        <f t="shared" si="12"/>
        <v>26.867101521586072</v>
      </c>
      <c r="K49" s="47" t="s">
        <v>97</v>
      </c>
    </row>
    <row r="50" spans="1:11" ht="12.75">
      <c r="A50" s="44" t="s">
        <v>55</v>
      </c>
      <c r="B50" s="47" t="s">
        <v>96</v>
      </c>
      <c r="C50" s="29">
        <f t="shared" si="5"/>
        <v>15.080877063109563</v>
      </c>
      <c r="D50" s="29">
        <f t="shared" si="6"/>
        <v>15.090877063109563</v>
      </c>
      <c r="E50" s="29">
        <f t="shared" si="7"/>
        <v>21.109762855879104</v>
      </c>
      <c r="F50" s="29">
        <f t="shared" si="8"/>
        <v>21.119762855879106</v>
      </c>
      <c r="G50" s="29">
        <f t="shared" si="9"/>
        <v>33.17753444141819</v>
      </c>
      <c r="H50" s="29">
        <f t="shared" si="10"/>
        <v>33.18753444141819</v>
      </c>
      <c r="I50" s="29">
        <f t="shared" si="11"/>
        <v>39.20642023418773</v>
      </c>
      <c r="J50" s="29">
        <f t="shared" si="12"/>
        <v>39.21642023418773</v>
      </c>
      <c r="K50" s="47" t="s">
        <v>97</v>
      </c>
    </row>
  </sheetData>
  <sheetProtection/>
  <mergeCells count="6">
    <mergeCell ref="H44:I44"/>
    <mergeCell ref="J44:K44"/>
    <mergeCell ref="A2:A3"/>
    <mergeCell ref="B44:C44"/>
    <mergeCell ref="D44:E44"/>
    <mergeCell ref="F44:G44"/>
  </mergeCells>
  <printOptions/>
  <pageMargins left="0.787401575" right="0.787401575" top="0.984251969" bottom="0.984251969" header="0.4921259845" footer="0.4921259845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84" zoomScaleSheetLayoutView="84" zoomScalePageLayoutView="0" workbookViewId="0" topLeftCell="A1">
      <selection activeCell="A11" sqref="A11:B11"/>
    </sheetView>
  </sheetViews>
  <sheetFormatPr defaultColWidth="11.421875" defaultRowHeight="12.75"/>
  <cols>
    <col min="1" max="1" width="16.140625" style="0" bestFit="1" customWidth="1"/>
    <col min="2" max="2" width="5.57421875" style="0" bestFit="1" customWidth="1"/>
    <col min="3" max="3" width="5.57421875" style="0" hidden="1" customWidth="1"/>
    <col min="4" max="4" width="6.140625" style="0" hidden="1" customWidth="1"/>
    <col min="5" max="5" width="4.8515625" style="0" bestFit="1" customWidth="1"/>
    <col min="6" max="6" width="5.7109375" style="0" customWidth="1"/>
    <col min="7" max="9" width="4.8515625" style="0" bestFit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50" t="s">
        <v>98</v>
      </c>
      <c r="B2" s="2"/>
      <c r="C2" s="2"/>
      <c r="D2" s="2"/>
      <c r="E2" s="2"/>
      <c r="F2" s="2"/>
      <c r="G2" s="2"/>
      <c r="H2" s="2"/>
      <c r="I2" s="27" t="s">
        <v>99</v>
      </c>
    </row>
    <row r="3" spans="1:9" ht="12.75">
      <c r="A3" s="50"/>
      <c r="B3" s="2"/>
      <c r="C3" s="2"/>
      <c r="D3" s="2"/>
      <c r="E3" s="2"/>
      <c r="F3" s="2"/>
      <c r="G3" s="2"/>
      <c r="H3" s="2"/>
      <c r="I3" s="28" t="s">
        <v>74</v>
      </c>
    </row>
    <row r="4" spans="1:9" ht="12.75">
      <c r="A4" s="2"/>
      <c r="B4" s="2"/>
      <c r="C4" s="2"/>
      <c r="D4" s="2"/>
      <c r="E4" s="2"/>
      <c r="F4" s="2"/>
      <c r="G4" s="2"/>
      <c r="H4" s="2"/>
      <c r="I4" s="28" t="s">
        <v>75</v>
      </c>
    </row>
    <row r="5" spans="1:9" ht="12.75">
      <c r="A5" s="2"/>
      <c r="B5" s="2"/>
      <c r="C5" s="2"/>
      <c r="D5" s="2"/>
      <c r="E5" s="2"/>
      <c r="F5" s="2"/>
      <c r="G5" s="2"/>
      <c r="H5" s="2"/>
      <c r="I5" s="28" t="s">
        <v>78</v>
      </c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1" spans="1:9" ht="12.75">
      <c r="A11" s="52"/>
      <c r="B11" s="53"/>
      <c r="F11" s="32" t="s">
        <v>79</v>
      </c>
      <c r="G11" s="33"/>
      <c r="H11" s="33"/>
      <c r="I11" s="34"/>
    </row>
    <row r="12" spans="1:9" ht="12.75">
      <c r="A12" s="54"/>
      <c r="B12" s="53"/>
      <c r="F12" s="35">
        <f>Grafik!$F$38/36</f>
        <v>1</v>
      </c>
      <c r="G12" s="30"/>
      <c r="H12" s="30"/>
      <c r="I12" s="31"/>
    </row>
    <row r="13" ht="12.75">
      <c r="F13" s="36">
        <f>1-F12</f>
        <v>0</v>
      </c>
    </row>
    <row r="25" spans="2:10" ht="12.7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2.75"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6" t="s">
        <v>70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17"/>
      <c r="B29" s="17"/>
      <c r="C29" s="17"/>
      <c r="D29" s="17"/>
      <c r="E29" s="18">
        <v>1</v>
      </c>
      <c r="F29" s="19">
        <v>2</v>
      </c>
      <c r="G29" s="20">
        <v>3</v>
      </c>
      <c r="H29" s="19">
        <v>4</v>
      </c>
      <c r="I29" s="18">
        <v>5</v>
      </c>
      <c r="J29" s="16"/>
    </row>
    <row r="30" spans="1:10" ht="12.75">
      <c r="A30" s="17"/>
      <c r="B30" s="17" t="s">
        <v>59</v>
      </c>
      <c r="C30" s="17" t="s">
        <v>54</v>
      </c>
      <c r="D30" s="17" t="s">
        <v>60</v>
      </c>
      <c r="E30" s="21"/>
      <c r="F30" s="22"/>
      <c r="G30" s="23"/>
      <c r="H30" s="22"/>
      <c r="I30" s="21"/>
      <c r="J30" s="16"/>
    </row>
    <row r="31" spans="1:10" ht="12.75">
      <c r="A31" s="17" t="s">
        <v>0</v>
      </c>
      <c r="B31" s="17">
        <f>SUM(SE!G7:G16)</f>
        <v>20</v>
      </c>
      <c r="C31" s="24">
        <f>HLOOKUP(A31,'SE-Kennwerte'!$B$21:$G$27,4,FALSE)</f>
        <v>24.54054054054054</v>
      </c>
      <c r="D31" s="24">
        <f>HLOOKUP(A31,'SE-Kennwerte'!$B$21:$G$27,5,FALSE)</f>
        <v>5.284220991275379</v>
      </c>
      <c r="E31" s="21">
        <f aca="true" t="shared" si="0" ref="E31:E36">IF(AND($B31&gt;0,$B31&lt;=E39),"X","")</f>
      </c>
      <c r="F31" s="22">
        <f aca="true" t="shared" si="1" ref="F31:F36">IF(AND($B31&gt;E39,$B31&lt;=F39),"X","")</f>
      </c>
      <c r="G31" s="23" t="str">
        <f aca="true" t="shared" si="2" ref="G31:G36">IF(AND($B31&gt;F39,$B31&lt;=H39),"X","")</f>
        <v>X</v>
      </c>
      <c r="H31" s="22">
        <f aca="true" t="shared" si="3" ref="H31:H36">IF(AND($B31&gt;H39,$B31&lt;=I39),"X","")</f>
      </c>
      <c r="I31" s="21">
        <f aca="true" t="shared" si="4" ref="I31:I36">IF(AND($B31&gt;I39),"X","")</f>
      </c>
      <c r="J31" s="16"/>
    </row>
    <row r="32" spans="1:10" ht="12.75">
      <c r="A32" s="17" t="s">
        <v>21</v>
      </c>
      <c r="B32" s="17">
        <f>SUM(SE!G18:G27)</f>
        <v>20</v>
      </c>
      <c r="C32" s="24">
        <f>HLOOKUP(A32,'SE-Kennwerte'!$B$21:$G$27,4,FALSE)</f>
        <v>24.216216216216218</v>
      </c>
      <c r="D32" s="24">
        <f>HLOOKUP(A32,'SE-Kennwerte'!$B$21:$G$27,5,FALSE)</f>
        <v>5.070111912169711</v>
      </c>
      <c r="E32" s="21">
        <f t="shared" si="0"/>
      </c>
      <c r="F32" s="22">
        <f t="shared" si="1"/>
      </c>
      <c r="G32" s="23" t="str">
        <f t="shared" si="2"/>
        <v>X</v>
      </c>
      <c r="H32" s="22">
        <f t="shared" si="3"/>
      </c>
      <c r="I32" s="21">
        <f t="shared" si="4"/>
      </c>
      <c r="J32" s="16"/>
    </row>
    <row r="33" spans="1:10" ht="12.75">
      <c r="A33" s="17" t="s">
        <v>31</v>
      </c>
      <c r="B33" s="17">
        <f>SUM(SE!G29:G36)</f>
        <v>16</v>
      </c>
      <c r="C33" s="24">
        <f>HLOOKUP(A33,'SE-Kennwerte'!$B$21:$G$27,4,FALSE)</f>
        <v>20.405405405405407</v>
      </c>
      <c r="D33" s="24">
        <f>HLOOKUP(A33,'SE-Kennwerte'!$B$21:$G$27,5,FALSE)</f>
        <v>5.202525516631633</v>
      </c>
      <c r="E33" s="21">
        <f t="shared" si="0"/>
      </c>
      <c r="F33" s="22">
        <f t="shared" si="1"/>
      </c>
      <c r="G33" s="23" t="str">
        <f t="shared" si="2"/>
        <v>X</v>
      </c>
      <c r="H33" s="22">
        <f t="shared" si="3"/>
      </c>
      <c r="I33" s="21">
        <f t="shared" si="4"/>
      </c>
      <c r="J33" s="16"/>
    </row>
    <row r="34" spans="1:10" ht="12.75">
      <c r="A34" s="17" t="s">
        <v>40</v>
      </c>
      <c r="B34" s="17">
        <f>SUM(SE!G38:G45)</f>
        <v>16</v>
      </c>
      <c r="C34" s="24">
        <f>HLOOKUP(A34,'SE-Kennwerte'!$B$21:$G$27,4,FALSE)</f>
        <v>18.513513513513512</v>
      </c>
      <c r="D34" s="24">
        <f>HLOOKUP(A34,'SE-Kennwerte'!$B$21:$G$27,5,FALSE)</f>
        <v>3.6573934997677857</v>
      </c>
      <c r="E34" s="21">
        <f t="shared" si="0"/>
      </c>
      <c r="F34" s="22">
        <f t="shared" si="1"/>
      </c>
      <c r="G34" s="23" t="str">
        <f t="shared" si="2"/>
        <v>X</v>
      </c>
      <c r="H34" s="22">
        <f t="shared" si="3"/>
      </c>
      <c r="I34" s="21">
        <f t="shared" si="4"/>
      </c>
      <c r="J34" s="16"/>
    </row>
    <row r="35" spans="1:10" ht="12.75">
      <c r="A35" s="17" t="s">
        <v>55</v>
      </c>
      <c r="B35" s="17">
        <f>SE!G7+SE!G8+SE!G12+SE!G13+SE!G14+SE!G19+SE!G20+SE!G21+SE!G22+SE!G26+SE!G27</f>
        <v>22</v>
      </c>
      <c r="C35" s="24">
        <f>HLOOKUP(A35,'SE-Kennwerte'!$B$21:$G$27,4,FALSE)</f>
        <v>27.14864864864865</v>
      </c>
      <c r="D35" s="24">
        <f>HLOOKUP(A35,'SE-Kennwerte'!$B$21:$G$27,5,FALSE)</f>
        <v>6.028885792769543</v>
      </c>
      <c r="E35" s="21">
        <f t="shared" si="0"/>
      </c>
      <c r="F35" s="22">
        <f t="shared" si="1"/>
      </c>
      <c r="G35" s="23" t="str">
        <f t="shared" si="2"/>
        <v>X</v>
      </c>
      <c r="H35" s="22">
        <f t="shared" si="3"/>
      </c>
      <c r="I35" s="21">
        <f t="shared" si="4"/>
      </c>
      <c r="J35" s="16"/>
    </row>
    <row r="36" spans="1:10" ht="12.75">
      <c r="A36" s="17" t="s">
        <v>56</v>
      </c>
      <c r="B36" s="17">
        <f>SE!G9+SE!G10+SE!G11+SE!G15+SE!G16+SE!G18+SE!G24+SE!G25</f>
        <v>16</v>
      </c>
      <c r="C36" s="24">
        <f>HLOOKUP(A36,'SE-Kennwerte'!$B$21:$G$27,4,FALSE)</f>
        <v>19.08108108108108</v>
      </c>
      <c r="D36" s="24">
        <f>HLOOKUP(A36,'SE-Kennwerte'!$B$21:$G$27,5,FALSE)</f>
        <v>3.888010220252495</v>
      </c>
      <c r="E36" s="21">
        <f t="shared" si="0"/>
      </c>
      <c r="F36" s="22">
        <f t="shared" si="1"/>
      </c>
      <c r="G36" s="23" t="str">
        <f t="shared" si="2"/>
        <v>X</v>
      </c>
      <c r="H36" s="22">
        <f t="shared" si="3"/>
      </c>
      <c r="I36" s="21">
        <f t="shared" si="4"/>
      </c>
      <c r="J36" s="16"/>
    </row>
    <row r="37" spans="1:10" ht="12.75" hidden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 hidden="1">
      <c r="A38" s="17"/>
      <c r="B38" s="17"/>
      <c r="C38" s="17"/>
      <c r="D38" s="17"/>
      <c r="E38" s="25">
        <v>1</v>
      </c>
      <c r="F38" s="25">
        <v>2</v>
      </c>
      <c r="G38" s="25">
        <v>3</v>
      </c>
      <c r="H38" s="25">
        <v>4</v>
      </c>
      <c r="I38" s="25">
        <v>5</v>
      </c>
      <c r="J38" s="16"/>
    </row>
    <row r="39" spans="1:10" ht="12.75" hidden="1">
      <c r="A39" s="17" t="s">
        <v>0</v>
      </c>
      <c r="B39" s="17"/>
      <c r="C39" s="17"/>
      <c r="D39" s="17"/>
      <c r="E39" s="24">
        <f aca="true" t="shared" si="5" ref="E39:E44">F39-D31</f>
        <v>13.972098557989781</v>
      </c>
      <c r="F39" s="24">
        <f aca="true" t="shared" si="6" ref="F39:F44">G39-D31</f>
        <v>19.25631954926516</v>
      </c>
      <c r="G39" s="24">
        <f aca="true" t="shared" si="7" ref="G39:G44">C31</f>
        <v>24.54054054054054</v>
      </c>
      <c r="H39" s="24">
        <f aca="true" t="shared" si="8" ref="H39:H44">G39+D31</f>
        <v>29.82476153181592</v>
      </c>
      <c r="I39" s="24">
        <f aca="true" t="shared" si="9" ref="I39:I44">H39+D31</f>
        <v>35.1089825230913</v>
      </c>
      <c r="J39" s="16"/>
    </row>
    <row r="40" spans="1:10" ht="12.75" hidden="1">
      <c r="A40" s="17" t="s">
        <v>21</v>
      </c>
      <c r="B40" s="17"/>
      <c r="C40" s="17"/>
      <c r="D40" s="17"/>
      <c r="E40" s="24">
        <f t="shared" si="5"/>
        <v>14.075992391876795</v>
      </c>
      <c r="F40" s="24">
        <f t="shared" si="6"/>
        <v>19.146104304046506</v>
      </c>
      <c r="G40" s="24">
        <f t="shared" si="7"/>
        <v>24.216216216216218</v>
      </c>
      <c r="H40" s="24">
        <f t="shared" si="8"/>
        <v>29.28632812838593</v>
      </c>
      <c r="I40" s="24">
        <f t="shared" si="9"/>
        <v>34.35644004055564</v>
      </c>
      <c r="J40" s="16"/>
    </row>
    <row r="41" spans="1:10" ht="12.75" hidden="1">
      <c r="A41" s="17" t="s">
        <v>31</v>
      </c>
      <c r="B41" s="17"/>
      <c r="C41" s="17"/>
      <c r="D41" s="17"/>
      <c r="E41" s="24">
        <f t="shared" si="5"/>
        <v>10.00035437214214</v>
      </c>
      <c r="F41" s="24">
        <f t="shared" si="6"/>
        <v>15.202879888773774</v>
      </c>
      <c r="G41" s="24">
        <f t="shared" si="7"/>
        <v>20.405405405405407</v>
      </c>
      <c r="H41" s="24">
        <f t="shared" si="8"/>
        <v>25.607930922037042</v>
      </c>
      <c r="I41" s="24">
        <f t="shared" si="9"/>
        <v>30.810456438668673</v>
      </c>
      <c r="J41" s="16"/>
    </row>
    <row r="42" spans="1:10" ht="12.75" hidden="1">
      <c r="A42" s="17" t="s">
        <v>40</v>
      </c>
      <c r="B42" s="17"/>
      <c r="C42" s="17"/>
      <c r="D42" s="17"/>
      <c r="E42" s="24">
        <f t="shared" si="5"/>
        <v>11.198726513977942</v>
      </c>
      <c r="F42" s="24">
        <f t="shared" si="6"/>
        <v>14.856120013745727</v>
      </c>
      <c r="G42" s="24">
        <f t="shared" si="7"/>
        <v>18.513513513513512</v>
      </c>
      <c r="H42" s="24">
        <f t="shared" si="8"/>
        <v>22.170907013281298</v>
      </c>
      <c r="I42" s="24">
        <f t="shared" si="9"/>
        <v>25.828300513049083</v>
      </c>
      <c r="J42" s="16"/>
    </row>
    <row r="43" spans="1:10" ht="12.75" hidden="1">
      <c r="A43" s="17" t="s">
        <v>55</v>
      </c>
      <c r="B43" s="17"/>
      <c r="C43" s="17"/>
      <c r="D43" s="17"/>
      <c r="E43" s="24">
        <f t="shared" si="5"/>
        <v>15.090877063109563</v>
      </c>
      <c r="F43" s="24">
        <f t="shared" si="6"/>
        <v>21.119762855879106</v>
      </c>
      <c r="G43" s="24">
        <f t="shared" si="7"/>
        <v>27.14864864864865</v>
      </c>
      <c r="H43" s="24">
        <f t="shared" si="8"/>
        <v>33.17753444141819</v>
      </c>
      <c r="I43" s="24">
        <f t="shared" si="9"/>
        <v>39.20642023418773</v>
      </c>
      <c r="J43" s="16"/>
    </row>
    <row r="44" spans="1:10" ht="12.75" hidden="1">
      <c r="A44" s="17" t="s">
        <v>56</v>
      </c>
      <c r="B44" s="17"/>
      <c r="C44" s="17"/>
      <c r="D44" s="17"/>
      <c r="E44" s="24">
        <f t="shared" si="5"/>
        <v>11.305060640576091</v>
      </c>
      <c r="F44" s="24">
        <f t="shared" si="6"/>
        <v>15.193070860828586</v>
      </c>
      <c r="G44" s="24">
        <f t="shared" si="7"/>
        <v>19.08108108108108</v>
      </c>
      <c r="H44" s="24">
        <f t="shared" si="8"/>
        <v>22.969091301333577</v>
      </c>
      <c r="I44" s="24">
        <f t="shared" si="9"/>
        <v>26.857101521586074</v>
      </c>
      <c r="J44" s="16"/>
    </row>
    <row r="45" spans="1:10" ht="12.75" hidden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16"/>
      <c r="B46" s="16"/>
      <c r="C46" s="16"/>
      <c r="D46" s="16"/>
      <c r="E46" s="26">
        <v>0.02</v>
      </c>
      <c r="F46" s="26">
        <v>0.14</v>
      </c>
      <c r="G46" s="26">
        <v>0.68</v>
      </c>
      <c r="H46" s="26">
        <v>0.14</v>
      </c>
      <c r="I46" s="26">
        <v>0.02</v>
      </c>
      <c r="J46" s="16"/>
    </row>
    <row r="47" spans="1:10" ht="12.75">
      <c r="A47" s="16" t="s">
        <v>71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.75">
      <c r="A48" s="17"/>
      <c r="B48" s="17"/>
      <c r="C48" s="17"/>
      <c r="D48" s="17"/>
      <c r="E48" s="18">
        <v>1</v>
      </c>
      <c r="F48" s="19">
        <v>2</v>
      </c>
      <c r="G48" s="20">
        <v>3</v>
      </c>
      <c r="H48" s="19">
        <v>4</v>
      </c>
      <c r="I48" s="18">
        <v>5</v>
      </c>
      <c r="J48" s="16"/>
    </row>
    <row r="49" spans="1:10" ht="12.75">
      <c r="A49" s="17"/>
      <c r="B49" s="17" t="s">
        <v>59</v>
      </c>
      <c r="C49" s="17" t="s">
        <v>54</v>
      </c>
      <c r="D49" s="17" t="s">
        <v>60</v>
      </c>
      <c r="E49" s="21"/>
      <c r="F49" s="22"/>
      <c r="G49" s="23"/>
      <c r="H49" s="22"/>
      <c r="I49" s="21"/>
      <c r="J49" s="16"/>
    </row>
    <row r="50" spans="1:10" ht="12.75">
      <c r="A50" s="17" t="s">
        <v>0</v>
      </c>
      <c r="B50" s="17">
        <f>SUM('FE'!G7:G16)</f>
        <v>20</v>
      </c>
      <c r="C50" s="24">
        <f>HLOOKUP(A50,'FE-Kennwerte'!$B$21:$G$27,4,FALSE)</f>
        <v>23.66216216216216</v>
      </c>
      <c r="D50" s="24">
        <f>HLOOKUP(A50,'FE-Kennwerte'!$B$21:$G$27,5,FALSE)</f>
        <v>5.5028685596061715</v>
      </c>
      <c r="E50" s="21">
        <f aca="true" t="shared" si="10" ref="E50:E55">IF(AND($B50&gt;0,$B50&lt;=E58),"X","")</f>
      </c>
      <c r="F50" s="22">
        <f aca="true" t="shared" si="11" ref="F50:F55">IF(AND($B50&gt;E58,$B50&lt;=F58),"X","")</f>
      </c>
      <c r="G50" s="23" t="str">
        <f aca="true" t="shared" si="12" ref="G50:G55">IF(AND($B50&gt;F58,$B50&lt;=H58),"X","")</f>
        <v>X</v>
      </c>
      <c r="H50" s="22">
        <f aca="true" t="shared" si="13" ref="H50:H55">IF(AND($B50&gt;H58,$B50&lt;=I58),"X","")</f>
      </c>
      <c r="I50" s="21">
        <f aca="true" t="shared" si="14" ref="I50:I55">IF(AND($B50&gt;I58),"X","")</f>
      </c>
      <c r="J50" s="16"/>
    </row>
    <row r="51" spans="1:10" ht="12.75">
      <c r="A51" s="17" t="s">
        <v>21</v>
      </c>
      <c r="B51" s="17">
        <f>SUM('FE'!G18:G27)</f>
        <v>20</v>
      </c>
      <c r="C51" s="24">
        <f>HLOOKUP(A51,'FE-Kennwerte'!$B$21:$G$27,4,FALSE)</f>
        <v>23.513513513513512</v>
      </c>
      <c r="D51" s="24">
        <f>HLOOKUP(A51,'FE-Kennwerte'!$B$21:$G$27,5,FALSE)</f>
        <v>5.091608038490699</v>
      </c>
      <c r="E51" s="21">
        <f t="shared" si="10"/>
      </c>
      <c r="F51" s="22">
        <f t="shared" si="11"/>
      </c>
      <c r="G51" s="23" t="str">
        <f t="shared" si="12"/>
        <v>X</v>
      </c>
      <c r="H51" s="22">
        <f t="shared" si="13"/>
      </c>
      <c r="I51" s="21">
        <f t="shared" si="14"/>
      </c>
      <c r="J51" s="16"/>
    </row>
    <row r="52" spans="1:10" ht="12.75">
      <c r="A52" s="17" t="s">
        <v>31</v>
      </c>
      <c r="B52" s="17">
        <f>SUM('FE'!G29:G36)</f>
        <v>16</v>
      </c>
      <c r="C52" s="24">
        <f>HLOOKUP(A52,'FE-Kennwerte'!$B$21:$G$27,4,FALSE)</f>
        <v>20.06756756756757</v>
      </c>
      <c r="D52" s="24">
        <f>HLOOKUP(A52,'FE-Kennwerte'!$B$21:$G$27,5,FALSE)</f>
        <v>4.656211291518299</v>
      </c>
      <c r="E52" s="21">
        <f t="shared" si="10"/>
      </c>
      <c r="F52" s="22">
        <f t="shared" si="11"/>
      </c>
      <c r="G52" s="23" t="str">
        <f t="shared" si="12"/>
        <v>X</v>
      </c>
      <c r="H52" s="22">
        <f t="shared" si="13"/>
      </c>
      <c r="I52" s="21">
        <f t="shared" si="14"/>
      </c>
      <c r="J52" s="16"/>
    </row>
    <row r="53" spans="1:10" ht="12.75">
      <c r="A53" s="17" t="s">
        <v>40</v>
      </c>
      <c r="B53" s="16">
        <f>SUM('FE'!G38:G45)</f>
        <v>16</v>
      </c>
      <c r="C53" s="24">
        <f>HLOOKUP(A53,'FE-Kennwerte'!$B$21:$G$27,4,FALSE)</f>
        <v>16.37837837837838</v>
      </c>
      <c r="D53" s="24">
        <f>HLOOKUP(A53,'FE-Kennwerte'!$B$21:$G$27,5,FALSE)</f>
        <v>1.081636288383493</v>
      </c>
      <c r="E53" s="21">
        <f t="shared" si="10"/>
      </c>
      <c r="F53" s="22">
        <f t="shared" si="11"/>
      </c>
      <c r="G53" s="23" t="str">
        <f t="shared" si="12"/>
        <v>X</v>
      </c>
      <c r="H53" s="22">
        <f t="shared" si="13"/>
      </c>
      <c r="I53" s="21">
        <f t="shared" si="14"/>
      </c>
      <c r="J53" s="16"/>
    </row>
    <row r="54" spans="1:10" ht="12.75">
      <c r="A54" s="17" t="s">
        <v>55</v>
      </c>
      <c r="B54" s="17">
        <f>'FE'!G7+'FE'!G8+'FE'!G12+'FE'!G13+'FE'!G14+'FE'!G19+'FE'!G20+'FE'!G21+'FE'!G22+'FE'!G26+'FE'!G27</f>
        <v>22</v>
      </c>
      <c r="C54" s="24">
        <f>HLOOKUP(A54,'FE-Kennwerte'!$B$21:$G$27,4,FALSE)</f>
        <v>26.2972972972973</v>
      </c>
      <c r="D54" s="24">
        <f>HLOOKUP(A54,'FE-Kennwerte'!$B$21:$G$27,5,FALSE)</f>
        <v>6.087781901952963</v>
      </c>
      <c r="E54" s="21">
        <f t="shared" si="10"/>
      </c>
      <c r="F54" s="22">
        <f t="shared" si="11"/>
      </c>
      <c r="G54" s="23" t="str">
        <f t="shared" si="12"/>
        <v>X</v>
      </c>
      <c r="H54" s="22">
        <f t="shared" si="13"/>
      </c>
      <c r="I54" s="21">
        <f t="shared" si="14"/>
      </c>
      <c r="J54" s="16"/>
    </row>
    <row r="55" spans="1:10" ht="12.75">
      <c r="A55" s="17" t="s">
        <v>56</v>
      </c>
      <c r="B55" s="17">
        <f>'FE'!G9+'FE'!G10+'FE'!G11+'FE'!G15+'FE'!G16+'FE'!G18+'FE'!G24+'FE'!G25</f>
        <v>16</v>
      </c>
      <c r="C55" s="24">
        <f>HLOOKUP(A55,'FE-Kennwerte'!$B$21:$G$27,4,FALSE)</f>
        <v>18.486486486486488</v>
      </c>
      <c r="D55" s="24">
        <f>HLOOKUP(A55,'FE-Kennwerte'!$B$21:$G$27,5,FALSE)</f>
        <v>3.983676429766248</v>
      </c>
      <c r="E55" s="21">
        <f t="shared" si="10"/>
      </c>
      <c r="F55" s="22">
        <f t="shared" si="11"/>
      </c>
      <c r="G55" s="23" t="str">
        <f t="shared" si="12"/>
        <v>X</v>
      </c>
      <c r="H55" s="22">
        <f t="shared" si="13"/>
      </c>
      <c r="I55" s="21">
        <f t="shared" si="14"/>
      </c>
      <c r="J55" s="16"/>
    </row>
    <row r="56" spans="1:10" ht="12.75">
      <c r="A56" s="16"/>
      <c r="B56" s="16"/>
      <c r="C56" s="16"/>
      <c r="D56" s="26">
        <f>SUM(E56:I56)</f>
        <v>1</v>
      </c>
      <c r="E56" s="26">
        <v>0.02</v>
      </c>
      <c r="F56" s="26">
        <v>0.14</v>
      </c>
      <c r="G56" s="26">
        <v>0.68</v>
      </c>
      <c r="H56" s="26">
        <v>0.14</v>
      </c>
      <c r="I56" s="26">
        <v>0.02</v>
      </c>
      <c r="J56" s="16"/>
    </row>
    <row r="57" spans="1:10" ht="12.75" hidden="1">
      <c r="A57" s="17"/>
      <c r="B57" s="17"/>
      <c r="C57" s="17"/>
      <c r="D57" s="17"/>
      <c r="E57" s="25">
        <v>1</v>
      </c>
      <c r="F57" s="25">
        <v>2</v>
      </c>
      <c r="G57" s="25">
        <v>3</v>
      </c>
      <c r="H57" s="25">
        <v>4</v>
      </c>
      <c r="I57" s="25">
        <v>5</v>
      </c>
      <c r="J57" s="16"/>
    </row>
    <row r="58" spans="1:10" ht="12.75" hidden="1">
      <c r="A58" s="17" t="s">
        <v>0</v>
      </c>
      <c r="B58" s="17"/>
      <c r="C58" s="17"/>
      <c r="D58" s="17"/>
      <c r="E58" s="24">
        <f aca="true" t="shared" si="15" ref="E58:E63">F58-D50</f>
        <v>12.65642504294982</v>
      </c>
      <c r="F58" s="24">
        <f aca="true" t="shared" si="16" ref="F58:F63">G58-D50</f>
        <v>18.15929360255599</v>
      </c>
      <c r="G58" s="24">
        <f aca="true" t="shared" si="17" ref="G58:G63">C50</f>
        <v>23.66216216216216</v>
      </c>
      <c r="H58" s="24">
        <f aca="true" t="shared" si="18" ref="H58:H63">G58+D50</f>
        <v>29.165030721768332</v>
      </c>
      <c r="I58" s="24">
        <f aca="true" t="shared" si="19" ref="I58:I63">H58+D50</f>
        <v>34.6678992813745</v>
      </c>
      <c r="J58" s="16"/>
    </row>
    <row r="59" spans="1:10" ht="12.75" hidden="1">
      <c r="A59" s="17" t="s">
        <v>21</v>
      </c>
      <c r="B59" s="17"/>
      <c r="C59" s="17"/>
      <c r="D59" s="17"/>
      <c r="E59" s="24">
        <f t="shared" si="15"/>
        <v>13.330297436532112</v>
      </c>
      <c r="F59" s="24">
        <f t="shared" si="16"/>
        <v>18.42190547502281</v>
      </c>
      <c r="G59" s="24">
        <f t="shared" si="17"/>
        <v>23.513513513513512</v>
      </c>
      <c r="H59" s="24">
        <f t="shared" si="18"/>
        <v>28.605121552004213</v>
      </c>
      <c r="I59" s="24">
        <f t="shared" si="19"/>
        <v>33.69672959049491</v>
      </c>
      <c r="J59" s="16"/>
    </row>
    <row r="60" spans="1:10" ht="12.75" hidden="1">
      <c r="A60" s="17" t="s">
        <v>31</v>
      </c>
      <c r="B60" s="17"/>
      <c r="C60" s="17"/>
      <c r="D60" s="17"/>
      <c r="E60" s="24">
        <f t="shared" si="15"/>
        <v>10.755144984530968</v>
      </c>
      <c r="F60" s="24">
        <f t="shared" si="16"/>
        <v>15.411356276049268</v>
      </c>
      <c r="G60" s="24">
        <f t="shared" si="17"/>
        <v>20.06756756756757</v>
      </c>
      <c r="H60" s="24">
        <f t="shared" si="18"/>
        <v>24.72377885908587</v>
      </c>
      <c r="I60" s="24">
        <f t="shared" si="19"/>
        <v>29.37999015060417</v>
      </c>
      <c r="J60" s="16"/>
    </row>
    <row r="61" spans="1:10" ht="12.75" hidden="1">
      <c r="A61" s="17" t="s">
        <v>40</v>
      </c>
      <c r="B61" s="17"/>
      <c r="C61" s="17"/>
      <c r="D61" s="17"/>
      <c r="E61" s="24">
        <f t="shared" si="15"/>
        <v>14.215105801611394</v>
      </c>
      <c r="F61" s="24">
        <f t="shared" si="16"/>
        <v>15.296742089994886</v>
      </c>
      <c r="G61" s="24">
        <f t="shared" si="17"/>
        <v>16.37837837837838</v>
      </c>
      <c r="H61" s="24">
        <f t="shared" si="18"/>
        <v>17.46001466676187</v>
      </c>
      <c r="I61" s="24">
        <f t="shared" si="19"/>
        <v>18.541650955145364</v>
      </c>
      <c r="J61" s="16"/>
    </row>
    <row r="62" spans="1:10" ht="12.75" hidden="1">
      <c r="A62" s="17" t="s">
        <v>55</v>
      </c>
      <c r="B62" s="17"/>
      <c r="C62" s="17"/>
      <c r="D62" s="17"/>
      <c r="E62" s="24">
        <f t="shared" si="15"/>
        <v>14.121733493391375</v>
      </c>
      <c r="F62" s="24">
        <f t="shared" si="16"/>
        <v>20.209515395344336</v>
      </c>
      <c r="G62" s="24">
        <f t="shared" si="17"/>
        <v>26.2972972972973</v>
      </c>
      <c r="H62" s="24">
        <f t="shared" si="18"/>
        <v>32.385079199250264</v>
      </c>
      <c r="I62" s="24">
        <f t="shared" si="19"/>
        <v>38.47286110120323</v>
      </c>
      <c r="J62" s="16"/>
    </row>
    <row r="63" spans="1:10" ht="12.75" hidden="1">
      <c r="A63" s="17" t="s">
        <v>56</v>
      </c>
      <c r="B63" s="17"/>
      <c r="C63" s="17"/>
      <c r="D63" s="17"/>
      <c r="E63" s="24">
        <f t="shared" si="15"/>
        <v>10.519133626953991</v>
      </c>
      <c r="F63" s="24">
        <f t="shared" si="16"/>
        <v>14.50281005672024</v>
      </c>
      <c r="G63" s="24">
        <f t="shared" si="17"/>
        <v>18.486486486486488</v>
      </c>
      <c r="H63" s="24">
        <f t="shared" si="18"/>
        <v>22.470162916252736</v>
      </c>
      <c r="I63" s="24">
        <f t="shared" si="19"/>
        <v>26.453839346018984</v>
      </c>
      <c r="J63" s="16"/>
    </row>
    <row r="64" spans="1:10" ht="12.75">
      <c r="A64" s="17" t="s">
        <v>80</v>
      </c>
      <c r="B64" s="24">
        <f>CORREL(B31:B36,B50:B55)</f>
        <v>1.0000000000000002</v>
      </c>
      <c r="C64" s="16"/>
      <c r="D64" s="16"/>
      <c r="E64" s="16"/>
      <c r="F64" s="16"/>
      <c r="G64" s="16"/>
      <c r="H64" s="16"/>
      <c r="I64" s="16"/>
      <c r="J64" s="16"/>
    </row>
    <row r="65" spans="1:10" ht="12.7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2.7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2.7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2.7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2.7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2.7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3" s="15" customFormat="1" ht="12.75"/>
    <row r="74" spans="1:9" ht="12.75">
      <c r="A74" t="s">
        <v>76</v>
      </c>
      <c r="B74" s="37"/>
      <c r="C74" s="37"/>
      <c r="D74" s="37"/>
      <c r="E74" s="37"/>
      <c r="F74" s="37"/>
      <c r="G74" s="37"/>
      <c r="H74" s="37"/>
      <c r="I74" s="37"/>
    </row>
    <row r="77" spans="1:9" ht="12.75">
      <c r="A77" t="s">
        <v>77</v>
      </c>
      <c r="B77" s="37"/>
      <c r="C77" s="37"/>
      <c r="D77" s="37"/>
      <c r="E77" s="37"/>
      <c r="F77" s="37"/>
      <c r="G77" s="37"/>
      <c r="H77" s="37"/>
      <c r="I77" s="37"/>
    </row>
  </sheetData>
  <sheetProtection/>
  <mergeCells count="3">
    <mergeCell ref="A2:A3"/>
    <mergeCell ref="A11:B11"/>
    <mergeCell ref="A12:B12"/>
  </mergeCells>
  <printOptions/>
  <pageMargins left="0.36" right="0.24" top="0.6" bottom="0.66" header="0.4921259845" footer="0.4921259845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70"/>
  <sheetViews>
    <sheetView zoomScalePageLayoutView="0" workbookViewId="0" topLeftCell="S1">
      <selection activeCell="C34" sqref="C34"/>
    </sheetView>
  </sheetViews>
  <sheetFormatPr defaultColWidth="11.421875" defaultRowHeight="12.75"/>
  <cols>
    <col min="1" max="1" width="19.421875" style="0" bestFit="1" customWidth="1"/>
    <col min="2" max="2" width="25.8515625" style="0" bestFit="1" customWidth="1"/>
    <col min="3" max="3" width="8.7109375" style="0" bestFit="1" customWidth="1"/>
    <col min="4" max="5" width="3.00390625" style="0" customWidth="1"/>
    <col min="6" max="6" width="5.00390625" style="0" customWidth="1"/>
    <col min="7" max="76" width="3.00390625" style="0" customWidth="1"/>
  </cols>
  <sheetData>
    <row r="1" spans="3:76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</row>
    <row r="2" ht="12.75">
      <c r="A2" t="s">
        <v>0</v>
      </c>
    </row>
    <row r="3" spans="1:76" ht="12.75">
      <c r="A3" t="s">
        <v>1</v>
      </c>
      <c r="B3" t="s">
        <v>2</v>
      </c>
      <c r="C3">
        <f>FremdeinschätzungEingabe!C3</f>
        <v>3</v>
      </c>
      <c r="D3">
        <f>FremdeinschätzungEingabe!D3</f>
        <v>3</v>
      </c>
      <c r="E3">
        <f>FremdeinschätzungEingabe!E3</f>
        <v>3</v>
      </c>
      <c r="F3">
        <f>FremdeinschätzungEingabe!F3</f>
        <v>2</v>
      </c>
      <c r="G3">
        <f>FremdeinschätzungEingabe!G3</f>
        <v>2</v>
      </c>
      <c r="H3">
        <f>FremdeinschätzungEingabe!H3</f>
        <v>3</v>
      </c>
      <c r="I3">
        <f>FremdeinschätzungEingabe!I3</f>
        <v>3</v>
      </c>
      <c r="J3">
        <f>FremdeinschätzungEingabe!J3</f>
        <v>3</v>
      </c>
      <c r="K3">
        <f>FremdeinschätzungEingabe!K3</f>
        <v>2</v>
      </c>
      <c r="L3">
        <f>FremdeinschätzungEingabe!L3</f>
        <v>3</v>
      </c>
      <c r="M3">
        <f>FremdeinschätzungEingabe!M3</f>
        <v>3</v>
      </c>
      <c r="N3">
        <f>FremdeinschätzungEingabe!N3</f>
        <v>3</v>
      </c>
      <c r="O3">
        <f>FremdeinschätzungEingabe!O3</f>
        <v>3</v>
      </c>
      <c r="P3">
        <f>FremdeinschätzungEingabe!P3</f>
        <v>2</v>
      </c>
      <c r="Q3">
        <f>FremdeinschätzungEingabe!Q3</f>
        <v>2</v>
      </c>
      <c r="R3">
        <f>FremdeinschätzungEingabe!R3</f>
        <v>2</v>
      </c>
      <c r="S3">
        <f>FremdeinschätzungEingabe!S3</f>
        <v>2</v>
      </c>
      <c r="T3">
        <f>FremdeinschätzungEingabe!T3</f>
        <v>4</v>
      </c>
      <c r="U3">
        <f>FremdeinschätzungEingabe!U3</f>
        <v>3</v>
      </c>
      <c r="V3">
        <f>FremdeinschätzungEingabe!V3</f>
        <v>3</v>
      </c>
      <c r="W3">
        <f>FremdeinschätzungEingabe!W3</f>
        <v>3</v>
      </c>
      <c r="X3">
        <f>FremdeinschätzungEingabe!X3</f>
        <v>3</v>
      </c>
      <c r="Y3">
        <f>FremdeinschätzungEingabe!Y3</f>
        <v>3</v>
      </c>
      <c r="Z3">
        <f>FremdeinschätzungEingabe!Z3</f>
        <v>4</v>
      </c>
      <c r="AA3">
        <f>FremdeinschätzungEingabe!AA3</f>
        <v>4</v>
      </c>
      <c r="AB3">
        <f>FremdeinschätzungEingabe!AB3</f>
        <v>4</v>
      </c>
      <c r="AC3">
        <f>FremdeinschätzungEingabe!AC3</f>
        <v>3</v>
      </c>
      <c r="AD3">
        <f>FremdeinschätzungEingabe!AD3</f>
        <v>3</v>
      </c>
      <c r="AE3">
        <f>FremdeinschätzungEingabe!AE3</f>
        <v>4</v>
      </c>
      <c r="AF3">
        <f>FremdeinschätzungEingabe!AF3</f>
        <v>4</v>
      </c>
      <c r="AG3">
        <f>FremdeinschätzungEingabe!AG3</f>
        <v>4</v>
      </c>
      <c r="AH3">
        <f>FremdeinschätzungEingabe!AH3</f>
        <v>3</v>
      </c>
      <c r="AI3">
        <f>FremdeinschätzungEingabe!AI3</f>
        <v>4</v>
      </c>
      <c r="AJ3">
        <f>FremdeinschätzungEingabe!AJ3</f>
        <v>3</v>
      </c>
      <c r="AK3">
        <f>FremdeinschätzungEingabe!AK3</f>
        <v>3</v>
      </c>
      <c r="AL3">
        <f>FremdeinschätzungEingabe!AL3</f>
        <v>3</v>
      </c>
      <c r="AM3">
        <f>FremdeinschätzungEingabe!AM3</f>
        <v>3</v>
      </c>
      <c r="AN3">
        <f>FremdeinschätzungEingabe!AN3</f>
        <v>2</v>
      </c>
      <c r="AO3">
        <f>FremdeinschätzungEingabe!AO3</f>
        <v>2</v>
      </c>
      <c r="AP3">
        <f>FremdeinschätzungEingabe!AP3</f>
        <v>2</v>
      </c>
      <c r="AQ3">
        <f>FremdeinschätzungEingabe!AQ3</f>
        <v>2</v>
      </c>
      <c r="AR3">
        <f>FremdeinschätzungEingabe!AR3</f>
        <v>2</v>
      </c>
      <c r="AS3">
        <f>FremdeinschätzungEingabe!AS3</f>
        <v>2</v>
      </c>
      <c r="AT3">
        <f>FremdeinschätzungEingabe!AT3</f>
        <v>2</v>
      </c>
      <c r="AU3">
        <f>FremdeinschätzungEingabe!AU3</f>
        <v>2</v>
      </c>
      <c r="AV3">
        <f>FremdeinschätzungEingabe!AV3</f>
        <v>2</v>
      </c>
      <c r="AW3">
        <f>FremdeinschätzungEingabe!AW3</f>
        <v>2</v>
      </c>
      <c r="AX3">
        <f>FremdeinschätzungEingabe!AX3</f>
        <v>2</v>
      </c>
      <c r="AY3">
        <f>FremdeinschätzungEingabe!AY3</f>
        <v>2</v>
      </c>
      <c r="AZ3">
        <f>FremdeinschätzungEingabe!AZ3</f>
        <v>2</v>
      </c>
      <c r="BA3">
        <f>FremdeinschätzungEingabe!BA3</f>
        <v>2</v>
      </c>
      <c r="BB3">
        <f>FremdeinschätzungEingabe!BB3</f>
        <v>2</v>
      </c>
      <c r="BC3">
        <f>FremdeinschätzungEingabe!BC3</f>
        <v>2</v>
      </c>
      <c r="BD3">
        <f>FremdeinschätzungEingabe!BD3</f>
        <v>2</v>
      </c>
      <c r="BE3">
        <f>FremdeinschätzungEingabe!BE3</f>
        <v>2</v>
      </c>
      <c r="BF3">
        <f>FremdeinschätzungEingabe!BF3</f>
        <v>2</v>
      </c>
      <c r="BG3">
        <f>FremdeinschätzungEingabe!BG3</f>
        <v>2</v>
      </c>
      <c r="BH3">
        <f>FremdeinschätzungEingabe!BH3</f>
        <v>2</v>
      </c>
      <c r="BI3">
        <f>FremdeinschätzungEingabe!BI3</f>
        <v>2</v>
      </c>
      <c r="BJ3">
        <f>FremdeinschätzungEingabe!BJ3</f>
        <v>2</v>
      </c>
      <c r="BK3">
        <f>FremdeinschätzungEingabe!BK3</f>
        <v>2</v>
      </c>
      <c r="BL3">
        <f>FremdeinschätzungEingabe!BL3</f>
        <v>2</v>
      </c>
      <c r="BM3">
        <f>FremdeinschätzungEingabe!BM3</f>
        <v>2</v>
      </c>
      <c r="BN3">
        <f>FremdeinschätzungEingabe!BN3</f>
        <v>2</v>
      </c>
      <c r="BO3">
        <f>FremdeinschätzungEingabe!BO3</f>
        <v>2</v>
      </c>
      <c r="BP3">
        <f>FremdeinschätzungEingabe!BP3</f>
        <v>2</v>
      </c>
      <c r="BQ3">
        <f>FremdeinschätzungEingabe!BQ3</f>
        <v>2</v>
      </c>
      <c r="BR3">
        <f>FremdeinschätzungEingabe!BR3</f>
        <v>2</v>
      </c>
      <c r="BS3">
        <f>FremdeinschätzungEingabe!BS3</f>
        <v>2</v>
      </c>
      <c r="BT3">
        <f>FremdeinschätzungEingabe!BT3</f>
        <v>2</v>
      </c>
      <c r="BU3">
        <f>FremdeinschätzungEingabe!BU3</f>
        <v>2</v>
      </c>
      <c r="BV3">
        <f>FremdeinschätzungEingabe!BV3</f>
        <v>2</v>
      </c>
      <c r="BW3">
        <f>FremdeinschätzungEingabe!BW3</f>
        <v>2</v>
      </c>
      <c r="BX3">
        <f>FremdeinschätzungEingabe!BX3</f>
        <v>2</v>
      </c>
    </row>
    <row r="4" spans="1:76" ht="12.75">
      <c r="A4" t="s">
        <v>3</v>
      </c>
      <c r="B4" t="s">
        <v>4</v>
      </c>
      <c r="C4">
        <f>FremdeinschätzungEingabe!C4</f>
        <v>2</v>
      </c>
      <c r="D4">
        <f>FremdeinschätzungEingabe!D4</f>
        <v>4</v>
      </c>
      <c r="E4">
        <f>FremdeinschätzungEingabe!E4</f>
        <v>3</v>
      </c>
      <c r="F4">
        <f>FremdeinschätzungEingabe!F4</f>
        <v>1</v>
      </c>
      <c r="G4">
        <f>FremdeinschätzungEingabe!G4</f>
        <v>2</v>
      </c>
      <c r="H4">
        <f>FremdeinschätzungEingabe!H4</f>
        <v>2</v>
      </c>
      <c r="I4">
        <f>FremdeinschätzungEingabe!I4</f>
        <v>2</v>
      </c>
      <c r="J4">
        <f>FremdeinschätzungEingabe!J4</f>
        <v>3</v>
      </c>
      <c r="K4">
        <f>FremdeinschätzungEingabe!K4</f>
        <v>2</v>
      </c>
      <c r="L4">
        <f>FremdeinschätzungEingabe!L4</f>
        <v>3</v>
      </c>
      <c r="M4">
        <f>FremdeinschätzungEingabe!M4</f>
        <v>3</v>
      </c>
      <c r="N4">
        <f>FremdeinschätzungEingabe!N4</f>
        <v>3</v>
      </c>
      <c r="O4">
        <f>FremdeinschätzungEingabe!O4</f>
        <v>3</v>
      </c>
      <c r="P4">
        <f>FremdeinschätzungEingabe!P4</f>
        <v>2</v>
      </c>
      <c r="Q4">
        <f>FremdeinschätzungEingabe!Q4</f>
        <v>2</v>
      </c>
      <c r="R4">
        <f>FremdeinschätzungEingabe!R4</f>
        <v>2</v>
      </c>
      <c r="S4">
        <f>FremdeinschätzungEingabe!S4</f>
        <v>2</v>
      </c>
      <c r="T4">
        <f>FremdeinschätzungEingabe!T4</f>
        <v>4</v>
      </c>
      <c r="U4">
        <f>FremdeinschätzungEingabe!U4</f>
        <v>2</v>
      </c>
      <c r="V4">
        <f>FremdeinschätzungEingabe!V4</f>
        <v>2</v>
      </c>
      <c r="W4">
        <f>FremdeinschätzungEingabe!W4</f>
        <v>3</v>
      </c>
      <c r="X4">
        <f>FremdeinschätzungEingabe!X4</f>
        <v>3</v>
      </c>
      <c r="Y4">
        <f>FremdeinschätzungEingabe!Y4</f>
        <v>2</v>
      </c>
      <c r="Z4">
        <f>FremdeinschätzungEingabe!Z4</f>
        <v>3</v>
      </c>
      <c r="AA4">
        <f>FremdeinschätzungEingabe!AA4</f>
        <v>4</v>
      </c>
      <c r="AB4">
        <f>FremdeinschätzungEingabe!AB4</f>
        <v>4</v>
      </c>
      <c r="AC4">
        <f>FremdeinschätzungEingabe!AC4</f>
        <v>3</v>
      </c>
      <c r="AD4">
        <f>FremdeinschätzungEingabe!AD4</f>
        <v>3</v>
      </c>
      <c r="AE4">
        <f>FremdeinschätzungEingabe!AE4</f>
        <v>2</v>
      </c>
      <c r="AF4">
        <f>FremdeinschätzungEingabe!AF4</f>
        <v>3</v>
      </c>
      <c r="AG4">
        <f>FremdeinschätzungEingabe!AG4</f>
        <v>3</v>
      </c>
      <c r="AH4">
        <f>FremdeinschätzungEingabe!AH4</f>
        <v>3</v>
      </c>
      <c r="AI4">
        <f>FremdeinschätzungEingabe!AI4</f>
        <v>4</v>
      </c>
      <c r="AJ4">
        <f>FremdeinschätzungEingabe!AJ4</f>
        <v>3</v>
      </c>
      <c r="AK4">
        <f>FremdeinschätzungEingabe!AK4</f>
        <v>3</v>
      </c>
      <c r="AL4">
        <f>FremdeinschätzungEingabe!AL4</f>
        <v>3</v>
      </c>
      <c r="AM4">
        <f>FremdeinschätzungEingabe!AM4</f>
        <v>3</v>
      </c>
      <c r="AN4">
        <f>FremdeinschätzungEingabe!AN4</f>
        <v>2</v>
      </c>
      <c r="AO4">
        <f>FremdeinschätzungEingabe!AO4</f>
        <v>2</v>
      </c>
      <c r="AP4">
        <f>FremdeinschätzungEingabe!AP4</f>
        <v>2</v>
      </c>
      <c r="AQ4">
        <f>FremdeinschätzungEingabe!AQ4</f>
        <v>2</v>
      </c>
      <c r="AR4">
        <f>FremdeinschätzungEingabe!AR4</f>
        <v>2</v>
      </c>
      <c r="AS4">
        <f>FremdeinschätzungEingabe!AS4</f>
        <v>2</v>
      </c>
      <c r="AT4">
        <f>FremdeinschätzungEingabe!AT4</f>
        <v>2</v>
      </c>
      <c r="AU4">
        <f>FremdeinschätzungEingabe!AU4</f>
        <v>2</v>
      </c>
      <c r="AV4">
        <f>FremdeinschätzungEingabe!AV4</f>
        <v>2</v>
      </c>
      <c r="AW4">
        <f>FremdeinschätzungEingabe!AW4</f>
        <v>2</v>
      </c>
      <c r="AX4">
        <f>FremdeinschätzungEingabe!AX4</f>
        <v>2</v>
      </c>
      <c r="AY4">
        <f>FremdeinschätzungEingabe!AY4</f>
        <v>2</v>
      </c>
      <c r="AZ4">
        <f>FremdeinschätzungEingabe!AZ4</f>
        <v>2</v>
      </c>
      <c r="BA4">
        <f>FremdeinschätzungEingabe!BA4</f>
        <v>2</v>
      </c>
      <c r="BB4">
        <f>FremdeinschätzungEingabe!BB4</f>
        <v>2</v>
      </c>
      <c r="BC4">
        <f>FremdeinschätzungEingabe!BC4</f>
        <v>2</v>
      </c>
      <c r="BD4">
        <f>FremdeinschätzungEingabe!BD4</f>
        <v>2</v>
      </c>
      <c r="BE4">
        <f>FremdeinschätzungEingabe!BE4</f>
        <v>2</v>
      </c>
      <c r="BF4">
        <f>FremdeinschätzungEingabe!BF4</f>
        <v>2</v>
      </c>
      <c r="BG4">
        <f>FremdeinschätzungEingabe!BG4</f>
        <v>2</v>
      </c>
      <c r="BH4">
        <f>FremdeinschätzungEingabe!BH4</f>
        <v>2</v>
      </c>
      <c r="BI4">
        <f>FremdeinschätzungEingabe!BI4</f>
        <v>2</v>
      </c>
      <c r="BJ4">
        <f>FremdeinschätzungEingabe!BJ4</f>
        <v>2</v>
      </c>
      <c r="BK4">
        <f>FremdeinschätzungEingabe!BK4</f>
        <v>2</v>
      </c>
      <c r="BL4">
        <f>FremdeinschätzungEingabe!BL4</f>
        <v>2</v>
      </c>
      <c r="BM4">
        <f>FremdeinschätzungEingabe!BM4</f>
        <v>2</v>
      </c>
      <c r="BN4">
        <f>FremdeinschätzungEingabe!BN4</f>
        <v>2</v>
      </c>
      <c r="BO4">
        <f>FremdeinschätzungEingabe!BO4</f>
        <v>2</v>
      </c>
      <c r="BP4">
        <f>FremdeinschätzungEingabe!BP4</f>
        <v>2</v>
      </c>
      <c r="BQ4">
        <f>FremdeinschätzungEingabe!BQ4</f>
        <v>2</v>
      </c>
      <c r="BR4">
        <f>FremdeinschätzungEingabe!BR4</f>
        <v>2</v>
      </c>
      <c r="BS4">
        <f>FremdeinschätzungEingabe!BS4</f>
        <v>2</v>
      </c>
      <c r="BT4">
        <f>FremdeinschätzungEingabe!BT4</f>
        <v>2</v>
      </c>
      <c r="BU4">
        <f>FremdeinschätzungEingabe!BU4</f>
        <v>2</v>
      </c>
      <c r="BV4">
        <f>FremdeinschätzungEingabe!BV4</f>
        <v>2</v>
      </c>
      <c r="BW4">
        <f>FremdeinschätzungEingabe!BW4</f>
        <v>2</v>
      </c>
      <c r="BX4">
        <f>FremdeinschätzungEingabe!BX4</f>
        <v>2</v>
      </c>
    </row>
    <row r="5" spans="1:76" ht="12.75">
      <c r="A5" t="s">
        <v>5</v>
      </c>
      <c r="B5" t="s">
        <v>6</v>
      </c>
      <c r="C5">
        <f>FremdeinschätzungEingabe!C5</f>
        <v>2</v>
      </c>
      <c r="D5">
        <f>FremdeinschätzungEingabe!D5</f>
        <v>4</v>
      </c>
      <c r="E5">
        <f>FremdeinschätzungEingabe!E5</f>
        <v>3</v>
      </c>
      <c r="F5">
        <f>FremdeinschätzungEingabe!F5</f>
        <v>2</v>
      </c>
      <c r="G5">
        <f>FremdeinschätzungEingabe!G5</f>
        <v>2</v>
      </c>
      <c r="H5">
        <f>FremdeinschätzungEingabe!H5</f>
        <v>2</v>
      </c>
      <c r="I5">
        <f>FremdeinschätzungEingabe!I5</f>
        <v>2</v>
      </c>
      <c r="J5">
        <f>FremdeinschätzungEingabe!J5</f>
        <v>4</v>
      </c>
      <c r="K5">
        <f>FremdeinschätzungEingabe!K5</f>
        <v>2</v>
      </c>
      <c r="L5">
        <f>FremdeinschätzungEingabe!L5</f>
        <v>3</v>
      </c>
      <c r="M5">
        <f>FremdeinschätzungEingabe!M5</f>
        <v>3</v>
      </c>
      <c r="N5">
        <f>FremdeinschätzungEingabe!N5</f>
        <v>3</v>
      </c>
      <c r="O5">
        <f>FremdeinschätzungEingabe!O5</f>
        <v>3</v>
      </c>
      <c r="P5">
        <f>FremdeinschätzungEingabe!P5</f>
        <v>2</v>
      </c>
      <c r="Q5">
        <f>FremdeinschätzungEingabe!Q5</f>
        <v>2</v>
      </c>
      <c r="R5">
        <f>FremdeinschätzungEingabe!R5</f>
        <v>2</v>
      </c>
      <c r="S5">
        <f>FremdeinschätzungEingabe!S5</f>
        <v>2</v>
      </c>
      <c r="T5">
        <f>FremdeinschätzungEingabe!T5</f>
        <v>4</v>
      </c>
      <c r="U5">
        <f>FremdeinschätzungEingabe!U5</f>
        <v>2</v>
      </c>
      <c r="V5">
        <f>FremdeinschätzungEingabe!V5</f>
        <v>2</v>
      </c>
      <c r="W5">
        <f>FremdeinschätzungEingabe!W5</f>
        <v>2</v>
      </c>
      <c r="X5">
        <f>FremdeinschätzungEingabe!X5</f>
        <v>2</v>
      </c>
      <c r="Y5">
        <f>FremdeinschätzungEingabe!Y5</f>
        <v>3</v>
      </c>
      <c r="Z5">
        <f>FremdeinschätzungEingabe!Z5</f>
        <v>4</v>
      </c>
      <c r="AA5">
        <f>FremdeinschätzungEingabe!AA5</f>
        <v>4</v>
      </c>
      <c r="AB5">
        <f>FremdeinschätzungEingabe!AB5</f>
        <v>4</v>
      </c>
      <c r="AC5">
        <f>FremdeinschätzungEingabe!AC5</f>
        <v>3</v>
      </c>
      <c r="AD5">
        <f>FremdeinschätzungEingabe!AD5</f>
        <v>3</v>
      </c>
      <c r="AE5">
        <f>FremdeinschätzungEingabe!AE5</f>
        <v>2</v>
      </c>
      <c r="AF5">
        <f>FremdeinschätzungEingabe!AF5</f>
        <v>4</v>
      </c>
      <c r="AG5">
        <f>FremdeinschätzungEingabe!AG5</f>
        <v>3</v>
      </c>
      <c r="AH5">
        <f>FremdeinschätzungEingabe!AH5</f>
        <v>3</v>
      </c>
      <c r="AI5">
        <f>FremdeinschätzungEingabe!AI5</f>
        <v>3</v>
      </c>
      <c r="AJ5">
        <f>FremdeinschätzungEingabe!AJ5</f>
        <v>2</v>
      </c>
      <c r="AK5">
        <f>FremdeinschätzungEingabe!AK5</f>
        <v>2</v>
      </c>
      <c r="AL5">
        <f>FremdeinschätzungEingabe!AL5</f>
        <v>2</v>
      </c>
      <c r="AM5">
        <f>FremdeinschätzungEingabe!AM5</f>
        <v>3</v>
      </c>
      <c r="AN5">
        <f>FremdeinschätzungEingabe!AN5</f>
        <v>2</v>
      </c>
      <c r="AO5">
        <f>FremdeinschätzungEingabe!AO5</f>
        <v>2</v>
      </c>
      <c r="AP5">
        <f>FremdeinschätzungEingabe!AP5</f>
        <v>2</v>
      </c>
      <c r="AQ5">
        <f>FremdeinschätzungEingabe!AQ5</f>
        <v>2</v>
      </c>
      <c r="AR5">
        <f>FremdeinschätzungEingabe!AR5</f>
        <v>2</v>
      </c>
      <c r="AS5">
        <f>FremdeinschätzungEingabe!AS5</f>
        <v>2</v>
      </c>
      <c r="AT5">
        <f>FremdeinschätzungEingabe!AT5</f>
        <v>2</v>
      </c>
      <c r="AU5">
        <f>FremdeinschätzungEingabe!AU5</f>
        <v>2</v>
      </c>
      <c r="AV5">
        <f>FremdeinschätzungEingabe!AV5</f>
        <v>2</v>
      </c>
      <c r="AW5">
        <f>FremdeinschätzungEingabe!AW5</f>
        <v>2</v>
      </c>
      <c r="AX5">
        <f>FremdeinschätzungEingabe!AX5</f>
        <v>2</v>
      </c>
      <c r="AY5">
        <f>FremdeinschätzungEingabe!AY5</f>
        <v>2</v>
      </c>
      <c r="AZ5">
        <f>FremdeinschätzungEingabe!AZ5</f>
        <v>2</v>
      </c>
      <c r="BA5">
        <f>FremdeinschätzungEingabe!BA5</f>
        <v>2</v>
      </c>
      <c r="BB5">
        <f>FremdeinschätzungEingabe!BB5</f>
        <v>2</v>
      </c>
      <c r="BC5">
        <f>FremdeinschätzungEingabe!BC5</f>
        <v>2</v>
      </c>
      <c r="BD5">
        <f>FremdeinschätzungEingabe!BD5</f>
        <v>2</v>
      </c>
      <c r="BE5">
        <f>FremdeinschätzungEingabe!BE5</f>
        <v>2</v>
      </c>
      <c r="BF5">
        <f>FremdeinschätzungEingabe!BF5</f>
        <v>2</v>
      </c>
      <c r="BG5">
        <f>FremdeinschätzungEingabe!BG5</f>
        <v>2</v>
      </c>
      <c r="BH5">
        <f>FremdeinschätzungEingabe!BH5</f>
        <v>2</v>
      </c>
      <c r="BI5">
        <f>FremdeinschätzungEingabe!BI5</f>
        <v>2</v>
      </c>
      <c r="BJ5">
        <f>FremdeinschätzungEingabe!BJ5</f>
        <v>2</v>
      </c>
      <c r="BK5">
        <f>FremdeinschätzungEingabe!BK5</f>
        <v>2</v>
      </c>
      <c r="BL5">
        <f>FremdeinschätzungEingabe!BL5</f>
        <v>2</v>
      </c>
      <c r="BM5">
        <f>FremdeinschätzungEingabe!BM5</f>
        <v>2</v>
      </c>
      <c r="BN5">
        <f>FremdeinschätzungEingabe!BN5</f>
        <v>2</v>
      </c>
      <c r="BO5">
        <f>FremdeinschätzungEingabe!BO5</f>
        <v>2</v>
      </c>
      <c r="BP5">
        <f>FremdeinschätzungEingabe!BP5</f>
        <v>2</v>
      </c>
      <c r="BQ5">
        <f>FremdeinschätzungEingabe!BQ5</f>
        <v>2</v>
      </c>
      <c r="BR5">
        <f>FremdeinschätzungEingabe!BR5</f>
        <v>2</v>
      </c>
      <c r="BS5">
        <f>FremdeinschätzungEingabe!BS5</f>
        <v>2</v>
      </c>
      <c r="BT5">
        <f>FremdeinschätzungEingabe!BT5</f>
        <v>2</v>
      </c>
      <c r="BU5">
        <f>FremdeinschätzungEingabe!BU5</f>
        <v>2</v>
      </c>
      <c r="BV5">
        <f>FremdeinschätzungEingabe!BV5</f>
        <v>2</v>
      </c>
      <c r="BW5">
        <f>FremdeinschätzungEingabe!BW5</f>
        <v>2</v>
      </c>
      <c r="BX5">
        <f>FremdeinschätzungEingabe!BX5</f>
        <v>2</v>
      </c>
    </row>
    <row r="6" spans="1:76" ht="12.75">
      <c r="A6" t="s">
        <v>7</v>
      </c>
      <c r="B6" t="s">
        <v>8</v>
      </c>
      <c r="C6">
        <f>FremdeinschätzungEingabe!C6</f>
        <v>2</v>
      </c>
      <c r="D6">
        <f>FremdeinschätzungEingabe!D6</f>
        <v>4</v>
      </c>
      <c r="E6">
        <f>FremdeinschätzungEingabe!E6</f>
        <v>3</v>
      </c>
      <c r="F6">
        <f>FremdeinschätzungEingabe!F6</f>
        <v>1</v>
      </c>
      <c r="G6">
        <f>FremdeinschätzungEingabe!G6</f>
        <v>2</v>
      </c>
      <c r="H6">
        <f>FremdeinschätzungEingabe!H6</f>
        <v>2</v>
      </c>
      <c r="I6">
        <f>FremdeinschätzungEingabe!I6</f>
        <v>2</v>
      </c>
      <c r="J6">
        <f>FremdeinschätzungEingabe!J6</f>
        <v>4</v>
      </c>
      <c r="K6">
        <f>FremdeinschätzungEingabe!K6</f>
        <v>2</v>
      </c>
      <c r="L6">
        <f>FremdeinschätzungEingabe!L6</f>
        <v>3</v>
      </c>
      <c r="M6">
        <f>FremdeinschätzungEingabe!M6</f>
        <v>3</v>
      </c>
      <c r="N6">
        <f>FremdeinschätzungEingabe!N6</f>
        <v>3</v>
      </c>
      <c r="O6">
        <f>FremdeinschätzungEingabe!O6</f>
        <v>3</v>
      </c>
      <c r="P6">
        <f>FremdeinschätzungEingabe!P6</f>
        <v>2</v>
      </c>
      <c r="Q6">
        <f>FremdeinschätzungEingabe!Q6</f>
        <v>2</v>
      </c>
      <c r="R6">
        <f>FremdeinschätzungEingabe!R6</f>
        <v>2</v>
      </c>
      <c r="S6">
        <f>FremdeinschätzungEingabe!S6</f>
        <v>2</v>
      </c>
      <c r="T6">
        <f>FremdeinschätzungEingabe!T6</f>
        <v>2</v>
      </c>
      <c r="U6">
        <f>FremdeinschätzungEingabe!U6</f>
        <v>2</v>
      </c>
      <c r="V6">
        <f>FremdeinschätzungEingabe!V6</f>
        <v>2</v>
      </c>
      <c r="W6">
        <f>FremdeinschätzungEingabe!W6</f>
        <v>2</v>
      </c>
      <c r="X6">
        <f>FremdeinschätzungEingabe!X6</f>
        <v>3</v>
      </c>
      <c r="Y6">
        <f>FremdeinschätzungEingabe!Y6</f>
        <v>3</v>
      </c>
      <c r="Z6">
        <f>FremdeinschätzungEingabe!Z6</f>
        <v>3</v>
      </c>
      <c r="AA6">
        <f>FremdeinschätzungEingabe!AA6</f>
        <v>4</v>
      </c>
      <c r="AB6">
        <f>FremdeinschätzungEingabe!AB6</f>
        <v>4</v>
      </c>
      <c r="AC6">
        <f>FremdeinschätzungEingabe!AC6</f>
        <v>3</v>
      </c>
      <c r="AD6">
        <f>FremdeinschätzungEingabe!AD6</f>
        <v>4</v>
      </c>
      <c r="AE6">
        <f>FremdeinschätzungEingabe!AE6</f>
        <v>2</v>
      </c>
      <c r="AF6">
        <f>FremdeinschätzungEingabe!AF6</f>
        <v>3</v>
      </c>
      <c r="AG6">
        <f>FremdeinschätzungEingabe!AG6</f>
        <v>3</v>
      </c>
      <c r="AH6">
        <f>FremdeinschätzungEingabe!AH6</f>
        <v>3</v>
      </c>
      <c r="AI6">
        <f>FremdeinschätzungEingabe!AI6</f>
        <v>3</v>
      </c>
      <c r="AJ6">
        <f>FremdeinschätzungEingabe!AJ6</f>
        <v>2</v>
      </c>
      <c r="AK6">
        <f>FremdeinschätzungEingabe!AK6</f>
        <v>2</v>
      </c>
      <c r="AL6">
        <f>FremdeinschätzungEingabe!AL6</f>
        <v>2</v>
      </c>
      <c r="AM6">
        <f>FremdeinschätzungEingabe!AM6</f>
        <v>4</v>
      </c>
      <c r="AN6">
        <f>FremdeinschätzungEingabe!AN6</f>
        <v>2</v>
      </c>
      <c r="AO6">
        <f>FremdeinschätzungEingabe!AO6</f>
        <v>2</v>
      </c>
      <c r="AP6">
        <f>FremdeinschätzungEingabe!AP6</f>
        <v>2</v>
      </c>
      <c r="AQ6">
        <f>FremdeinschätzungEingabe!AQ6</f>
        <v>2</v>
      </c>
      <c r="AR6">
        <f>FremdeinschätzungEingabe!AR6</f>
        <v>2</v>
      </c>
      <c r="AS6">
        <f>FremdeinschätzungEingabe!AS6</f>
        <v>2</v>
      </c>
      <c r="AT6">
        <f>FremdeinschätzungEingabe!AT6</f>
        <v>2</v>
      </c>
      <c r="AU6">
        <f>FremdeinschätzungEingabe!AU6</f>
        <v>2</v>
      </c>
      <c r="AV6">
        <f>FremdeinschätzungEingabe!AV6</f>
        <v>2</v>
      </c>
      <c r="AW6">
        <f>FremdeinschätzungEingabe!AW6</f>
        <v>2</v>
      </c>
      <c r="AX6">
        <f>FremdeinschätzungEingabe!AX6</f>
        <v>2</v>
      </c>
      <c r="AY6">
        <f>FremdeinschätzungEingabe!AY6</f>
        <v>2</v>
      </c>
      <c r="AZ6">
        <f>FremdeinschätzungEingabe!AZ6</f>
        <v>2</v>
      </c>
      <c r="BA6">
        <f>FremdeinschätzungEingabe!BA6</f>
        <v>2</v>
      </c>
      <c r="BB6">
        <f>FremdeinschätzungEingabe!BB6</f>
        <v>2</v>
      </c>
      <c r="BC6">
        <f>FremdeinschätzungEingabe!BC6</f>
        <v>2</v>
      </c>
      <c r="BD6">
        <f>FremdeinschätzungEingabe!BD6</f>
        <v>2</v>
      </c>
      <c r="BE6">
        <f>FremdeinschätzungEingabe!BE6</f>
        <v>2</v>
      </c>
      <c r="BF6">
        <f>FremdeinschätzungEingabe!BF6</f>
        <v>2</v>
      </c>
      <c r="BG6">
        <f>FremdeinschätzungEingabe!BG6</f>
        <v>2</v>
      </c>
      <c r="BH6">
        <f>FremdeinschätzungEingabe!BH6</f>
        <v>2</v>
      </c>
      <c r="BI6">
        <f>FremdeinschätzungEingabe!BI6</f>
        <v>2</v>
      </c>
      <c r="BJ6">
        <f>FremdeinschätzungEingabe!BJ6</f>
        <v>2</v>
      </c>
      <c r="BK6">
        <f>FremdeinschätzungEingabe!BK6</f>
        <v>2</v>
      </c>
      <c r="BL6">
        <f>FremdeinschätzungEingabe!BL6</f>
        <v>2</v>
      </c>
      <c r="BM6">
        <f>FremdeinschätzungEingabe!BM6</f>
        <v>2</v>
      </c>
      <c r="BN6">
        <f>FremdeinschätzungEingabe!BN6</f>
        <v>2</v>
      </c>
      <c r="BO6">
        <f>FremdeinschätzungEingabe!BO6</f>
        <v>2</v>
      </c>
      <c r="BP6">
        <f>FremdeinschätzungEingabe!BP6</f>
        <v>2</v>
      </c>
      <c r="BQ6">
        <f>FremdeinschätzungEingabe!BQ6</f>
        <v>2</v>
      </c>
      <c r="BR6">
        <f>FremdeinschätzungEingabe!BR6</f>
        <v>2</v>
      </c>
      <c r="BS6">
        <f>FremdeinschätzungEingabe!BS6</f>
        <v>2</v>
      </c>
      <c r="BT6">
        <f>FremdeinschätzungEingabe!BT6</f>
        <v>2</v>
      </c>
      <c r="BU6">
        <f>FremdeinschätzungEingabe!BU6</f>
        <v>2</v>
      </c>
      <c r="BV6">
        <f>FremdeinschätzungEingabe!BV6</f>
        <v>2</v>
      </c>
      <c r="BW6">
        <f>FremdeinschätzungEingabe!BW6</f>
        <v>2</v>
      </c>
      <c r="BX6">
        <f>FremdeinschätzungEingabe!BX6</f>
        <v>2</v>
      </c>
    </row>
    <row r="7" spans="1:76" ht="12.75">
      <c r="A7" t="s">
        <v>9</v>
      </c>
      <c r="B7" t="s">
        <v>10</v>
      </c>
      <c r="C7">
        <f>FremdeinschätzungEingabe!C7</f>
        <v>2</v>
      </c>
      <c r="D7">
        <f>FremdeinschätzungEingabe!D7</f>
        <v>4</v>
      </c>
      <c r="E7">
        <f>FremdeinschätzungEingabe!E7</f>
        <v>3</v>
      </c>
      <c r="F7">
        <f>FremdeinschätzungEingabe!F7</f>
        <v>2</v>
      </c>
      <c r="G7">
        <f>FremdeinschätzungEingabe!G7</f>
        <v>2</v>
      </c>
      <c r="H7">
        <f>FremdeinschätzungEingabe!H7</f>
        <v>2</v>
      </c>
      <c r="I7">
        <f>FremdeinschätzungEingabe!I7</f>
        <v>2</v>
      </c>
      <c r="J7">
        <f>FremdeinschätzungEingabe!J7</f>
        <v>3</v>
      </c>
      <c r="K7">
        <f>FremdeinschätzungEingabe!K7</f>
        <v>2</v>
      </c>
      <c r="L7">
        <f>FremdeinschätzungEingabe!L7</f>
        <v>3</v>
      </c>
      <c r="M7">
        <f>FremdeinschätzungEingabe!M7</f>
        <v>3</v>
      </c>
      <c r="N7">
        <f>FremdeinschätzungEingabe!N7</f>
        <v>3</v>
      </c>
      <c r="O7">
        <f>FremdeinschätzungEingabe!O7</f>
        <v>3</v>
      </c>
      <c r="P7">
        <f>FremdeinschätzungEingabe!P7</f>
        <v>2</v>
      </c>
      <c r="Q7">
        <f>FremdeinschätzungEingabe!Q7</f>
        <v>2</v>
      </c>
      <c r="R7">
        <f>FremdeinschätzungEingabe!R7</f>
        <v>2</v>
      </c>
      <c r="S7">
        <f>FremdeinschätzungEingabe!S7</f>
        <v>2</v>
      </c>
      <c r="T7">
        <f>FremdeinschätzungEingabe!T7</f>
        <v>3</v>
      </c>
      <c r="U7">
        <f>FremdeinschätzungEingabe!U7</f>
        <v>2</v>
      </c>
      <c r="V7">
        <f>FremdeinschätzungEingabe!V7</f>
        <v>2</v>
      </c>
      <c r="W7">
        <f>FremdeinschätzungEingabe!W7</f>
        <v>3</v>
      </c>
      <c r="X7">
        <f>FremdeinschätzungEingabe!X7</f>
        <v>3</v>
      </c>
      <c r="Y7">
        <f>FremdeinschätzungEingabe!Y7</f>
        <v>4</v>
      </c>
      <c r="Z7">
        <f>FremdeinschätzungEingabe!Z7</f>
        <v>4</v>
      </c>
      <c r="AA7">
        <f>FremdeinschätzungEingabe!AA7</f>
        <v>4</v>
      </c>
      <c r="AB7">
        <f>FremdeinschätzungEingabe!AB7</f>
        <v>4</v>
      </c>
      <c r="AC7">
        <f>FremdeinschätzungEingabe!AC7</f>
        <v>3</v>
      </c>
      <c r="AD7">
        <f>FremdeinschätzungEingabe!AD7</f>
        <v>3</v>
      </c>
      <c r="AE7">
        <f>FremdeinschätzungEingabe!AE7</f>
        <v>3</v>
      </c>
      <c r="AF7">
        <f>FremdeinschätzungEingabe!AF7</f>
        <v>4</v>
      </c>
      <c r="AG7">
        <f>FremdeinschätzungEingabe!AG7</f>
        <v>2</v>
      </c>
      <c r="AH7">
        <f>FremdeinschätzungEingabe!AH7</f>
        <v>3</v>
      </c>
      <c r="AI7">
        <f>FremdeinschätzungEingabe!AI7</f>
        <v>3</v>
      </c>
      <c r="AJ7">
        <f>FremdeinschätzungEingabe!AJ7</f>
        <v>2</v>
      </c>
      <c r="AK7">
        <f>FremdeinschätzungEingabe!AK7</f>
        <v>3</v>
      </c>
      <c r="AL7">
        <f>FremdeinschätzungEingabe!AL7</f>
        <v>3</v>
      </c>
      <c r="AM7">
        <f>FremdeinschätzungEingabe!AM7</f>
        <v>3</v>
      </c>
      <c r="AN7">
        <f>FremdeinschätzungEingabe!AN7</f>
        <v>2</v>
      </c>
      <c r="AO7">
        <f>FremdeinschätzungEingabe!AO7</f>
        <v>2</v>
      </c>
      <c r="AP7">
        <f>FremdeinschätzungEingabe!AP7</f>
        <v>2</v>
      </c>
      <c r="AQ7">
        <f>FremdeinschätzungEingabe!AQ7</f>
        <v>2</v>
      </c>
      <c r="AR7">
        <f>FremdeinschätzungEingabe!AR7</f>
        <v>2</v>
      </c>
      <c r="AS7">
        <f>FremdeinschätzungEingabe!AS7</f>
        <v>2</v>
      </c>
      <c r="AT7">
        <f>FremdeinschätzungEingabe!AT7</f>
        <v>2</v>
      </c>
      <c r="AU7">
        <f>FremdeinschätzungEingabe!AU7</f>
        <v>2</v>
      </c>
      <c r="AV7">
        <f>FremdeinschätzungEingabe!AV7</f>
        <v>2</v>
      </c>
      <c r="AW7">
        <f>FremdeinschätzungEingabe!AW7</f>
        <v>2</v>
      </c>
      <c r="AX7">
        <f>FremdeinschätzungEingabe!AX7</f>
        <v>2</v>
      </c>
      <c r="AY7">
        <f>FremdeinschätzungEingabe!AY7</f>
        <v>2</v>
      </c>
      <c r="AZ7">
        <f>FremdeinschätzungEingabe!AZ7</f>
        <v>2</v>
      </c>
      <c r="BA7">
        <f>FremdeinschätzungEingabe!BA7</f>
        <v>2</v>
      </c>
      <c r="BB7">
        <f>FremdeinschätzungEingabe!BB7</f>
        <v>2</v>
      </c>
      <c r="BC7">
        <f>FremdeinschätzungEingabe!BC7</f>
        <v>2</v>
      </c>
      <c r="BD7">
        <f>FremdeinschätzungEingabe!BD7</f>
        <v>2</v>
      </c>
      <c r="BE7">
        <f>FremdeinschätzungEingabe!BE7</f>
        <v>2</v>
      </c>
      <c r="BF7">
        <f>FremdeinschätzungEingabe!BF7</f>
        <v>2</v>
      </c>
      <c r="BG7">
        <f>FremdeinschätzungEingabe!BG7</f>
        <v>2</v>
      </c>
      <c r="BH7">
        <f>FremdeinschätzungEingabe!BH7</f>
        <v>2</v>
      </c>
      <c r="BI7">
        <f>FremdeinschätzungEingabe!BI7</f>
        <v>2</v>
      </c>
      <c r="BJ7">
        <f>FremdeinschätzungEingabe!BJ7</f>
        <v>2</v>
      </c>
      <c r="BK7">
        <f>FremdeinschätzungEingabe!BK7</f>
        <v>2</v>
      </c>
      <c r="BL7">
        <f>FremdeinschätzungEingabe!BL7</f>
        <v>2</v>
      </c>
      <c r="BM7">
        <f>FremdeinschätzungEingabe!BM7</f>
        <v>2</v>
      </c>
      <c r="BN7">
        <f>FremdeinschätzungEingabe!BN7</f>
        <v>2</v>
      </c>
      <c r="BO7">
        <f>FremdeinschätzungEingabe!BO7</f>
        <v>2</v>
      </c>
      <c r="BP7">
        <f>FremdeinschätzungEingabe!BP7</f>
        <v>2</v>
      </c>
      <c r="BQ7">
        <f>FremdeinschätzungEingabe!BQ7</f>
        <v>2</v>
      </c>
      <c r="BR7">
        <f>FremdeinschätzungEingabe!BR7</f>
        <v>2</v>
      </c>
      <c r="BS7">
        <f>FremdeinschätzungEingabe!BS7</f>
        <v>2</v>
      </c>
      <c r="BT7">
        <f>FremdeinschätzungEingabe!BT7</f>
        <v>2</v>
      </c>
      <c r="BU7">
        <f>FremdeinschätzungEingabe!BU7</f>
        <v>2</v>
      </c>
      <c r="BV7">
        <f>FremdeinschätzungEingabe!BV7</f>
        <v>2</v>
      </c>
      <c r="BW7">
        <f>FremdeinschätzungEingabe!BW7</f>
        <v>2</v>
      </c>
      <c r="BX7">
        <f>FremdeinschätzungEingabe!BX7</f>
        <v>2</v>
      </c>
    </row>
    <row r="8" spans="1:76" ht="12.75">
      <c r="A8" t="s">
        <v>11</v>
      </c>
      <c r="B8" t="s">
        <v>12</v>
      </c>
      <c r="C8">
        <f>FremdeinschätzungEingabe!C8</f>
        <v>2</v>
      </c>
      <c r="D8">
        <f>FremdeinschätzungEingabe!D8</f>
        <v>3</v>
      </c>
      <c r="E8">
        <f>FremdeinschätzungEingabe!E8</f>
        <v>3</v>
      </c>
      <c r="F8">
        <f>FremdeinschätzungEingabe!F8</f>
        <v>2</v>
      </c>
      <c r="G8">
        <f>FremdeinschätzungEingabe!G8</f>
        <v>2</v>
      </c>
      <c r="H8">
        <f>FremdeinschätzungEingabe!H8</f>
        <v>3</v>
      </c>
      <c r="I8">
        <f>FremdeinschätzungEingabe!I8</f>
        <v>2</v>
      </c>
      <c r="J8">
        <f>FremdeinschätzungEingabe!J8</f>
        <v>3</v>
      </c>
      <c r="K8">
        <f>FremdeinschätzungEingabe!K8</f>
        <v>2</v>
      </c>
      <c r="L8">
        <f>FremdeinschätzungEingabe!L8</f>
        <v>3</v>
      </c>
      <c r="M8">
        <f>FremdeinschätzungEingabe!M8</f>
        <v>3</v>
      </c>
      <c r="N8">
        <f>FremdeinschätzungEingabe!N8</f>
        <v>3</v>
      </c>
      <c r="O8">
        <f>FremdeinschätzungEingabe!O8</f>
        <v>3</v>
      </c>
      <c r="P8">
        <f>FremdeinschätzungEingabe!P8</f>
        <v>2</v>
      </c>
      <c r="Q8">
        <f>FremdeinschätzungEingabe!Q8</f>
        <v>2</v>
      </c>
      <c r="R8">
        <f>FremdeinschätzungEingabe!R8</f>
        <v>2</v>
      </c>
      <c r="S8">
        <f>FremdeinschätzungEingabe!S8</f>
        <v>2</v>
      </c>
      <c r="T8">
        <f>FremdeinschätzungEingabe!T8</f>
        <v>3</v>
      </c>
      <c r="U8">
        <f>FremdeinschätzungEingabe!U8</f>
        <v>2</v>
      </c>
      <c r="V8">
        <f>FremdeinschätzungEingabe!V8</f>
        <v>3</v>
      </c>
      <c r="W8">
        <f>FremdeinschätzungEingabe!W8</f>
        <v>3</v>
      </c>
      <c r="X8">
        <f>FremdeinschätzungEingabe!X8</f>
        <v>2</v>
      </c>
      <c r="Y8">
        <f>FremdeinschätzungEingabe!Y8</f>
        <v>4</v>
      </c>
      <c r="Z8">
        <f>FremdeinschätzungEingabe!Z8</f>
        <v>4</v>
      </c>
      <c r="AA8">
        <f>FremdeinschätzungEingabe!AA8</f>
        <v>4</v>
      </c>
      <c r="AB8">
        <f>FremdeinschätzungEingabe!AB8</f>
        <v>4</v>
      </c>
      <c r="AC8">
        <f>FremdeinschätzungEingabe!AC8</f>
        <v>4</v>
      </c>
      <c r="AD8">
        <f>FremdeinschätzungEingabe!AD8</f>
        <v>3</v>
      </c>
      <c r="AE8">
        <f>FremdeinschätzungEingabe!AE8</f>
        <v>3</v>
      </c>
      <c r="AF8">
        <f>FremdeinschätzungEingabe!AF8</f>
        <v>4</v>
      </c>
      <c r="AG8">
        <f>FremdeinschätzungEingabe!AG8</f>
        <v>4</v>
      </c>
      <c r="AH8">
        <f>FremdeinschätzungEingabe!AH8</f>
        <v>3</v>
      </c>
      <c r="AI8">
        <f>FremdeinschätzungEingabe!AI8</f>
        <v>3</v>
      </c>
      <c r="AJ8">
        <f>FremdeinschätzungEingabe!AJ8</f>
        <v>3</v>
      </c>
      <c r="AK8">
        <f>FremdeinschätzungEingabe!AK8</f>
        <v>4</v>
      </c>
      <c r="AL8">
        <f>FremdeinschätzungEingabe!AL8</f>
        <v>2</v>
      </c>
      <c r="AM8">
        <f>FremdeinschätzungEingabe!AM8</f>
        <v>3</v>
      </c>
      <c r="AN8">
        <f>FremdeinschätzungEingabe!AN8</f>
        <v>2</v>
      </c>
      <c r="AO8">
        <f>FremdeinschätzungEingabe!AO8</f>
        <v>2</v>
      </c>
      <c r="AP8">
        <f>FremdeinschätzungEingabe!AP8</f>
        <v>2</v>
      </c>
      <c r="AQ8">
        <f>FremdeinschätzungEingabe!AQ8</f>
        <v>2</v>
      </c>
      <c r="AR8">
        <f>FremdeinschätzungEingabe!AR8</f>
        <v>2</v>
      </c>
      <c r="AS8">
        <f>FremdeinschätzungEingabe!AS8</f>
        <v>2</v>
      </c>
      <c r="AT8">
        <f>FremdeinschätzungEingabe!AT8</f>
        <v>2</v>
      </c>
      <c r="AU8">
        <f>FremdeinschätzungEingabe!AU8</f>
        <v>2</v>
      </c>
      <c r="AV8">
        <f>FremdeinschätzungEingabe!AV8</f>
        <v>2</v>
      </c>
      <c r="AW8">
        <f>FremdeinschätzungEingabe!AW8</f>
        <v>2</v>
      </c>
      <c r="AX8">
        <f>FremdeinschätzungEingabe!AX8</f>
        <v>2</v>
      </c>
      <c r="AY8">
        <f>FremdeinschätzungEingabe!AY8</f>
        <v>2</v>
      </c>
      <c r="AZ8">
        <f>FremdeinschätzungEingabe!AZ8</f>
        <v>2</v>
      </c>
      <c r="BA8">
        <f>FremdeinschätzungEingabe!BA8</f>
        <v>2</v>
      </c>
      <c r="BB8">
        <f>FremdeinschätzungEingabe!BB8</f>
        <v>2</v>
      </c>
      <c r="BC8">
        <f>FremdeinschätzungEingabe!BC8</f>
        <v>2</v>
      </c>
      <c r="BD8">
        <f>FremdeinschätzungEingabe!BD8</f>
        <v>2</v>
      </c>
      <c r="BE8">
        <f>FremdeinschätzungEingabe!BE8</f>
        <v>2</v>
      </c>
      <c r="BF8">
        <f>FremdeinschätzungEingabe!BF8</f>
        <v>2</v>
      </c>
      <c r="BG8">
        <f>FremdeinschätzungEingabe!BG8</f>
        <v>2</v>
      </c>
      <c r="BH8">
        <f>FremdeinschätzungEingabe!BH8</f>
        <v>2</v>
      </c>
      <c r="BI8">
        <f>FremdeinschätzungEingabe!BI8</f>
        <v>2</v>
      </c>
      <c r="BJ8">
        <f>FremdeinschätzungEingabe!BJ8</f>
        <v>2</v>
      </c>
      <c r="BK8">
        <f>FremdeinschätzungEingabe!BK8</f>
        <v>2</v>
      </c>
      <c r="BL8">
        <f>FremdeinschätzungEingabe!BL8</f>
        <v>2</v>
      </c>
      <c r="BM8">
        <f>FremdeinschätzungEingabe!BM8</f>
        <v>2</v>
      </c>
      <c r="BN8">
        <f>FremdeinschätzungEingabe!BN8</f>
        <v>2</v>
      </c>
      <c r="BO8">
        <f>FremdeinschätzungEingabe!BO8</f>
        <v>2</v>
      </c>
      <c r="BP8">
        <f>FremdeinschätzungEingabe!BP8</f>
        <v>2</v>
      </c>
      <c r="BQ8">
        <f>FremdeinschätzungEingabe!BQ8</f>
        <v>2</v>
      </c>
      <c r="BR8">
        <f>FremdeinschätzungEingabe!BR8</f>
        <v>2</v>
      </c>
      <c r="BS8">
        <f>FremdeinschätzungEingabe!BS8</f>
        <v>2</v>
      </c>
      <c r="BT8">
        <f>FremdeinschätzungEingabe!BT8</f>
        <v>2</v>
      </c>
      <c r="BU8">
        <f>FremdeinschätzungEingabe!BU8</f>
        <v>2</v>
      </c>
      <c r="BV8">
        <f>FremdeinschätzungEingabe!BV8</f>
        <v>2</v>
      </c>
      <c r="BW8">
        <f>FremdeinschätzungEingabe!BW8</f>
        <v>2</v>
      </c>
      <c r="BX8">
        <f>FremdeinschätzungEingabe!BX8</f>
        <v>2</v>
      </c>
    </row>
    <row r="9" spans="1:76" ht="12.75">
      <c r="A9" t="s">
        <v>13</v>
      </c>
      <c r="B9" t="s">
        <v>14</v>
      </c>
      <c r="C9">
        <f>FremdeinschätzungEingabe!C9</f>
        <v>2</v>
      </c>
      <c r="D9">
        <f>FremdeinschätzungEingabe!D9</f>
        <v>2</v>
      </c>
      <c r="E9">
        <f>FremdeinschätzungEingabe!E9</f>
        <v>3</v>
      </c>
      <c r="F9">
        <f>FremdeinschätzungEingabe!F9</f>
        <v>2</v>
      </c>
      <c r="G9">
        <f>FremdeinschätzungEingabe!G9</f>
        <v>2</v>
      </c>
      <c r="H9">
        <f>FremdeinschätzungEingabe!H9</f>
        <v>3</v>
      </c>
      <c r="I9">
        <f>FremdeinschätzungEingabe!I9</f>
        <v>2</v>
      </c>
      <c r="J9">
        <f>FremdeinschätzungEingabe!J9</f>
        <v>3</v>
      </c>
      <c r="K9">
        <f>FremdeinschätzungEingabe!K9</f>
        <v>2</v>
      </c>
      <c r="L9">
        <f>FremdeinschätzungEingabe!L9</f>
        <v>3</v>
      </c>
      <c r="M9">
        <f>FremdeinschätzungEingabe!M9</f>
        <v>3</v>
      </c>
      <c r="N9">
        <f>FremdeinschätzungEingabe!N9</f>
        <v>3</v>
      </c>
      <c r="O9">
        <f>FremdeinschätzungEingabe!O9</f>
        <v>3</v>
      </c>
      <c r="P9">
        <f>FremdeinschätzungEingabe!P9</f>
        <v>2</v>
      </c>
      <c r="Q9">
        <f>FremdeinschätzungEingabe!Q9</f>
        <v>2</v>
      </c>
      <c r="R9">
        <f>FremdeinschätzungEingabe!R9</f>
        <v>2</v>
      </c>
      <c r="S9">
        <f>FremdeinschätzungEingabe!S9</f>
        <v>2</v>
      </c>
      <c r="T9">
        <f>FremdeinschätzungEingabe!T9</f>
        <v>3</v>
      </c>
      <c r="U9">
        <f>FremdeinschätzungEingabe!U9</f>
        <v>2</v>
      </c>
      <c r="V9">
        <f>FremdeinschätzungEingabe!V9</f>
        <v>3</v>
      </c>
      <c r="W9">
        <f>FremdeinschätzungEingabe!W9</f>
        <v>3</v>
      </c>
      <c r="X9">
        <f>FremdeinschätzungEingabe!X9</f>
        <v>3</v>
      </c>
      <c r="Y9">
        <f>FremdeinschätzungEingabe!Y9</f>
        <v>4</v>
      </c>
      <c r="Z9">
        <f>FremdeinschätzungEingabe!Z9</f>
        <v>4</v>
      </c>
      <c r="AA9">
        <f>FremdeinschätzungEingabe!AA9</f>
        <v>4</v>
      </c>
      <c r="AB9">
        <f>FremdeinschätzungEingabe!AB9</f>
        <v>4</v>
      </c>
      <c r="AC9">
        <f>FremdeinschätzungEingabe!AC9</f>
        <v>4</v>
      </c>
      <c r="AD9">
        <f>FremdeinschätzungEingabe!AD9</f>
        <v>3</v>
      </c>
      <c r="AE9">
        <f>FremdeinschätzungEingabe!AE9</f>
        <v>4</v>
      </c>
      <c r="AF9">
        <f>FremdeinschätzungEingabe!AF9</f>
        <v>4</v>
      </c>
      <c r="AG9">
        <f>FremdeinschätzungEingabe!AG9</f>
        <v>3</v>
      </c>
      <c r="AH9">
        <f>FremdeinschätzungEingabe!AH9</f>
        <v>3</v>
      </c>
      <c r="AI9">
        <f>FremdeinschätzungEingabe!AI9</f>
        <v>3</v>
      </c>
      <c r="AJ9">
        <f>FremdeinschätzungEingabe!AJ9</f>
        <v>3</v>
      </c>
      <c r="AK9">
        <f>FremdeinschätzungEingabe!AK9</f>
        <v>4</v>
      </c>
      <c r="AL9">
        <f>FremdeinschätzungEingabe!AL9</f>
        <v>3</v>
      </c>
      <c r="AM9">
        <f>FremdeinschätzungEingabe!AM9</f>
        <v>3</v>
      </c>
      <c r="AN9">
        <f>FremdeinschätzungEingabe!AN9</f>
        <v>2</v>
      </c>
      <c r="AO9">
        <f>FremdeinschätzungEingabe!AO9</f>
        <v>2</v>
      </c>
      <c r="AP9">
        <f>FremdeinschätzungEingabe!AP9</f>
        <v>2</v>
      </c>
      <c r="AQ9">
        <f>FremdeinschätzungEingabe!AQ9</f>
        <v>2</v>
      </c>
      <c r="AR9">
        <f>FremdeinschätzungEingabe!AR9</f>
        <v>2</v>
      </c>
      <c r="AS9">
        <f>FremdeinschätzungEingabe!AS9</f>
        <v>2</v>
      </c>
      <c r="AT9">
        <f>FremdeinschätzungEingabe!AT9</f>
        <v>2</v>
      </c>
      <c r="AU9">
        <f>FremdeinschätzungEingabe!AU9</f>
        <v>2</v>
      </c>
      <c r="AV9">
        <f>FremdeinschätzungEingabe!AV9</f>
        <v>2</v>
      </c>
      <c r="AW9">
        <f>FremdeinschätzungEingabe!AW9</f>
        <v>2</v>
      </c>
      <c r="AX9">
        <f>FremdeinschätzungEingabe!AX9</f>
        <v>2</v>
      </c>
      <c r="AY9">
        <f>FremdeinschätzungEingabe!AY9</f>
        <v>2</v>
      </c>
      <c r="AZ9">
        <f>FremdeinschätzungEingabe!AZ9</f>
        <v>2</v>
      </c>
      <c r="BA9">
        <f>FremdeinschätzungEingabe!BA9</f>
        <v>2</v>
      </c>
      <c r="BB9">
        <f>FremdeinschätzungEingabe!BB9</f>
        <v>2</v>
      </c>
      <c r="BC9">
        <f>FremdeinschätzungEingabe!BC9</f>
        <v>2</v>
      </c>
      <c r="BD9">
        <f>FremdeinschätzungEingabe!BD9</f>
        <v>2</v>
      </c>
      <c r="BE9">
        <f>FremdeinschätzungEingabe!BE9</f>
        <v>2</v>
      </c>
      <c r="BF9">
        <f>FremdeinschätzungEingabe!BF9</f>
        <v>2</v>
      </c>
      <c r="BG9">
        <f>FremdeinschätzungEingabe!BG9</f>
        <v>2</v>
      </c>
      <c r="BH9">
        <f>FremdeinschätzungEingabe!BH9</f>
        <v>2</v>
      </c>
      <c r="BI9">
        <f>FremdeinschätzungEingabe!BI9</f>
        <v>2</v>
      </c>
      <c r="BJ9">
        <f>FremdeinschätzungEingabe!BJ9</f>
        <v>2</v>
      </c>
      <c r="BK9">
        <f>FremdeinschätzungEingabe!BK9</f>
        <v>2</v>
      </c>
      <c r="BL9">
        <f>FremdeinschätzungEingabe!BL9</f>
        <v>2</v>
      </c>
      <c r="BM9">
        <f>FremdeinschätzungEingabe!BM9</f>
        <v>2</v>
      </c>
      <c r="BN9">
        <f>FremdeinschätzungEingabe!BN9</f>
        <v>2</v>
      </c>
      <c r="BO9">
        <f>FremdeinschätzungEingabe!BO9</f>
        <v>2</v>
      </c>
      <c r="BP9">
        <f>FremdeinschätzungEingabe!BP9</f>
        <v>2</v>
      </c>
      <c r="BQ9">
        <f>FremdeinschätzungEingabe!BQ9</f>
        <v>2</v>
      </c>
      <c r="BR9">
        <f>FremdeinschätzungEingabe!BR9</f>
        <v>2</v>
      </c>
      <c r="BS9">
        <f>FremdeinschätzungEingabe!BS9</f>
        <v>2</v>
      </c>
      <c r="BT9">
        <f>FremdeinschätzungEingabe!BT9</f>
        <v>2</v>
      </c>
      <c r="BU9">
        <f>FremdeinschätzungEingabe!BU9</f>
        <v>2</v>
      </c>
      <c r="BV9">
        <f>FremdeinschätzungEingabe!BV9</f>
        <v>2</v>
      </c>
      <c r="BW9">
        <f>FremdeinschätzungEingabe!BW9</f>
        <v>2</v>
      </c>
      <c r="BX9">
        <f>FremdeinschätzungEingabe!BX9</f>
        <v>2</v>
      </c>
    </row>
    <row r="10" spans="1:76" ht="12.75">
      <c r="A10" t="s">
        <v>15</v>
      </c>
      <c r="B10" t="s">
        <v>16</v>
      </c>
      <c r="C10">
        <f>FremdeinschätzungEingabe!C10</f>
        <v>2</v>
      </c>
      <c r="D10">
        <f>FremdeinschätzungEingabe!D10</f>
        <v>3</v>
      </c>
      <c r="E10">
        <f>FremdeinschätzungEingabe!E10</f>
        <v>3</v>
      </c>
      <c r="F10">
        <f>FremdeinschätzungEingabe!F10</f>
        <v>1</v>
      </c>
      <c r="G10">
        <f>FremdeinschätzungEingabe!G10</f>
        <v>2</v>
      </c>
      <c r="H10">
        <f>FremdeinschätzungEingabe!H10</f>
        <v>2</v>
      </c>
      <c r="I10">
        <f>FremdeinschätzungEingabe!I10</f>
        <v>2</v>
      </c>
      <c r="J10">
        <f>FremdeinschätzungEingabe!J10</f>
        <v>3</v>
      </c>
      <c r="K10">
        <f>FremdeinschätzungEingabe!K10</f>
        <v>2</v>
      </c>
      <c r="L10">
        <f>FremdeinschätzungEingabe!L10</f>
        <v>2</v>
      </c>
      <c r="M10">
        <f>FremdeinschätzungEingabe!M10</f>
        <v>2</v>
      </c>
      <c r="N10">
        <f>FremdeinschätzungEingabe!N10</f>
        <v>3</v>
      </c>
      <c r="O10">
        <f>FremdeinschätzungEingabe!O10</f>
        <v>3</v>
      </c>
      <c r="P10">
        <f>FremdeinschätzungEingabe!P10</f>
        <v>2</v>
      </c>
      <c r="Q10">
        <f>FremdeinschätzungEingabe!Q10</f>
        <v>2</v>
      </c>
      <c r="R10">
        <f>FremdeinschätzungEingabe!R10</f>
        <v>2</v>
      </c>
      <c r="S10">
        <f>FremdeinschätzungEingabe!S10</f>
        <v>2</v>
      </c>
      <c r="T10">
        <f>FremdeinschätzungEingabe!T10</f>
        <v>3</v>
      </c>
      <c r="U10">
        <f>FremdeinschätzungEingabe!U10</f>
        <v>2</v>
      </c>
      <c r="V10">
        <f>FremdeinschätzungEingabe!V10</f>
        <v>2</v>
      </c>
      <c r="W10">
        <f>FremdeinschätzungEingabe!W10</f>
        <v>2</v>
      </c>
      <c r="X10">
        <f>FremdeinschätzungEingabe!X10</f>
        <v>3</v>
      </c>
      <c r="Y10">
        <f>FremdeinschätzungEingabe!Y10</f>
        <v>3</v>
      </c>
      <c r="Z10">
        <f>FremdeinschätzungEingabe!Z10</f>
        <v>4</v>
      </c>
      <c r="AA10">
        <f>FremdeinschätzungEingabe!AA10</f>
        <v>3</v>
      </c>
      <c r="AB10">
        <f>FremdeinschätzungEingabe!AB10</f>
        <v>3</v>
      </c>
      <c r="AC10">
        <f>FremdeinschätzungEingabe!AC10</f>
        <v>3</v>
      </c>
      <c r="AD10">
        <f>FremdeinschätzungEingabe!AD10</f>
        <v>3</v>
      </c>
      <c r="AE10">
        <f>FremdeinschätzungEingabe!AE10</f>
        <v>3</v>
      </c>
      <c r="AF10">
        <f>FremdeinschätzungEingabe!AF10</f>
        <v>3</v>
      </c>
      <c r="AG10">
        <f>FremdeinschätzungEingabe!AG10</f>
        <v>2</v>
      </c>
      <c r="AH10">
        <f>FremdeinschätzungEingabe!AH10</f>
        <v>3</v>
      </c>
      <c r="AI10">
        <f>FremdeinschätzungEingabe!AI10</f>
        <v>3</v>
      </c>
      <c r="AJ10">
        <f>FremdeinschätzungEingabe!AJ10</f>
        <v>2</v>
      </c>
      <c r="AK10">
        <f>FremdeinschätzungEingabe!AK10</f>
        <v>2</v>
      </c>
      <c r="AL10">
        <f>FremdeinschätzungEingabe!AL10</f>
        <v>3</v>
      </c>
      <c r="AM10">
        <f>FremdeinschätzungEingabe!AM10</f>
        <v>3</v>
      </c>
      <c r="AN10">
        <f>FremdeinschätzungEingabe!AN10</f>
        <v>2</v>
      </c>
      <c r="AO10">
        <f>FremdeinschätzungEingabe!AO10</f>
        <v>2</v>
      </c>
      <c r="AP10">
        <f>FremdeinschätzungEingabe!AP10</f>
        <v>2</v>
      </c>
      <c r="AQ10">
        <f>FremdeinschätzungEingabe!AQ10</f>
        <v>2</v>
      </c>
      <c r="AR10">
        <f>FremdeinschätzungEingabe!AR10</f>
        <v>2</v>
      </c>
      <c r="AS10">
        <f>FremdeinschätzungEingabe!AS10</f>
        <v>2</v>
      </c>
      <c r="AT10">
        <f>FremdeinschätzungEingabe!AT10</f>
        <v>2</v>
      </c>
      <c r="AU10">
        <f>FremdeinschätzungEingabe!AU10</f>
        <v>2</v>
      </c>
      <c r="AV10">
        <f>FremdeinschätzungEingabe!AV10</f>
        <v>2</v>
      </c>
      <c r="AW10">
        <f>FremdeinschätzungEingabe!AW10</f>
        <v>2</v>
      </c>
      <c r="AX10">
        <f>FremdeinschätzungEingabe!AX10</f>
        <v>2</v>
      </c>
      <c r="AY10">
        <f>FremdeinschätzungEingabe!AY10</f>
        <v>2</v>
      </c>
      <c r="AZ10">
        <f>FremdeinschätzungEingabe!AZ10</f>
        <v>2</v>
      </c>
      <c r="BA10">
        <f>FremdeinschätzungEingabe!BA10</f>
        <v>2</v>
      </c>
      <c r="BB10">
        <f>FremdeinschätzungEingabe!BB10</f>
        <v>2</v>
      </c>
      <c r="BC10">
        <f>FremdeinschätzungEingabe!BC10</f>
        <v>2</v>
      </c>
      <c r="BD10">
        <f>FremdeinschätzungEingabe!BD10</f>
        <v>2</v>
      </c>
      <c r="BE10">
        <f>FremdeinschätzungEingabe!BE10</f>
        <v>2</v>
      </c>
      <c r="BF10">
        <f>FremdeinschätzungEingabe!BF10</f>
        <v>2</v>
      </c>
      <c r="BG10">
        <f>FremdeinschätzungEingabe!BG10</f>
        <v>2</v>
      </c>
      <c r="BH10">
        <f>FremdeinschätzungEingabe!BH10</f>
        <v>2</v>
      </c>
      <c r="BI10">
        <f>FremdeinschätzungEingabe!BI10</f>
        <v>2</v>
      </c>
      <c r="BJ10">
        <f>FremdeinschätzungEingabe!BJ10</f>
        <v>2</v>
      </c>
      <c r="BK10">
        <f>FremdeinschätzungEingabe!BK10</f>
        <v>2</v>
      </c>
      <c r="BL10">
        <f>FremdeinschätzungEingabe!BL10</f>
        <v>2</v>
      </c>
      <c r="BM10">
        <f>FremdeinschätzungEingabe!BM10</f>
        <v>2</v>
      </c>
      <c r="BN10">
        <f>FremdeinschätzungEingabe!BN10</f>
        <v>2</v>
      </c>
      <c r="BO10">
        <f>FremdeinschätzungEingabe!BO10</f>
        <v>2</v>
      </c>
      <c r="BP10">
        <f>FremdeinschätzungEingabe!BP10</f>
        <v>2</v>
      </c>
      <c r="BQ10">
        <f>FremdeinschätzungEingabe!BQ10</f>
        <v>2</v>
      </c>
      <c r="BR10">
        <f>FremdeinschätzungEingabe!BR10</f>
        <v>2</v>
      </c>
      <c r="BS10">
        <f>FremdeinschätzungEingabe!BS10</f>
        <v>2</v>
      </c>
      <c r="BT10">
        <f>FremdeinschätzungEingabe!BT10</f>
        <v>2</v>
      </c>
      <c r="BU10">
        <f>FremdeinschätzungEingabe!BU10</f>
        <v>2</v>
      </c>
      <c r="BV10">
        <f>FremdeinschätzungEingabe!BV10</f>
        <v>2</v>
      </c>
      <c r="BW10">
        <f>FremdeinschätzungEingabe!BW10</f>
        <v>2</v>
      </c>
      <c r="BX10">
        <f>FremdeinschätzungEingabe!BX10</f>
        <v>2</v>
      </c>
    </row>
    <row r="11" spans="1:76" ht="12.75">
      <c r="A11" t="s">
        <v>17</v>
      </c>
      <c r="B11" t="s">
        <v>18</v>
      </c>
      <c r="C11">
        <f>FremdeinschätzungEingabe!C11</f>
        <v>2</v>
      </c>
      <c r="D11">
        <f>FremdeinschätzungEingabe!D11</f>
        <v>3</v>
      </c>
      <c r="E11">
        <f>FremdeinschätzungEingabe!E11</f>
        <v>3</v>
      </c>
      <c r="F11">
        <f>FremdeinschätzungEingabe!F11</f>
        <v>1</v>
      </c>
      <c r="G11">
        <f>FremdeinschätzungEingabe!G11</f>
        <v>2</v>
      </c>
      <c r="H11">
        <f>FremdeinschätzungEingabe!H11</f>
        <v>2</v>
      </c>
      <c r="I11">
        <f>FremdeinschätzungEingabe!I11</f>
        <v>2</v>
      </c>
      <c r="J11">
        <f>FremdeinschätzungEingabe!J11</f>
        <v>3</v>
      </c>
      <c r="K11">
        <f>FremdeinschätzungEingabe!K11</f>
        <v>2</v>
      </c>
      <c r="L11">
        <f>FremdeinschätzungEingabe!L11</f>
        <v>2</v>
      </c>
      <c r="M11">
        <f>FremdeinschätzungEingabe!M11</f>
        <v>2</v>
      </c>
      <c r="N11">
        <f>FremdeinschätzungEingabe!N11</f>
        <v>3</v>
      </c>
      <c r="O11">
        <f>FremdeinschätzungEingabe!O11</f>
        <v>3</v>
      </c>
      <c r="P11">
        <f>FremdeinschätzungEingabe!P11</f>
        <v>2</v>
      </c>
      <c r="Q11">
        <f>FremdeinschätzungEingabe!Q11</f>
        <v>2</v>
      </c>
      <c r="R11">
        <f>FremdeinschätzungEingabe!R11</f>
        <v>2</v>
      </c>
      <c r="S11">
        <f>FremdeinschätzungEingabe!S11</f>
        <v>2</v>
      </c>
      <c r="T11">
        <f>FremdeinschätzungEingabe!T11</f>
        <v>4</v>
      </c>
      <c r="U11">
        <f>FremdeinschätzungEingabe!U11</f>
        <v>2</v>
      </c>
      <c r="V11">
        <f>FremdeinschätzungEingabe!V11</f>
        <v>2</v>
      </c>
      <c r="W11">
        <f>FremdeinschätzungEingabe!W11</f>
        <v>2</v>
      </c>
      <c r="X11">
        <f>FremdeinschätzungEingabe!X11</f>
        <v>3</v>
      </c>
      <c r="Y11">
        <f>FremdeinschätzungEingabe!Y11</f>
        <v>2</v>
      </c>
      <c r="Z11">
        <f>FremdeinschätzungEingabe!Z11</f>
        <v>4</v>
      </c>
      <c r="AA11">
        <f>FremdeinschätzungEingabe!AA11</f>
        <v>4</v>
      </c>
      <c r="AB11">
        <f>FremdeinschätzungEingabe!AB11</f>
        <v>4</v>
      </c>
      <c r="AC11">
        <f>FremdeinschätzungEingabe!AC11</f>
        <v>3</v>
      </c>
      <c r="AD11">
        <f>FremdeinschätzungEingabe!AD11</f>
        <v>3</v>
      </c>
      <c r="AE11">
        <f>FremdeinschätzungEingabe!AE11</f>
        <v>2</v>
      </c>
      <c r="AF11">
        <f>FremdeinschätzungEingabe!AF11</f>
        <v>4</v>
      </c>
      <c r="AG11">
        <f>FremdeinschätzungEingabe!AG11</f>
        <v>4</v>
      </c>
      <c r="AH11">
        <f>FremdeinschätzungEingabe!AH11</f>
        <v>3</v>
      </c>
      <c r="AI11">
        <f>FremdeinschätzungEingabe!AI11</f>
        <v>3</v>
      </c>
      <c r="AJ11">
        <f>FremdeinschätzungEingabe!AJ11</f>
        <v>2</v>
      </c>
      <c r="AK11">
        <f>FremdeinschätzungEingabe!AK11</f>
        <v>3</v>
      </c>
      <c r="AL11">
        <f>FremdeinschätzungEingabe!AL11</f>
        <v>2</v>
      </c>
      <c r="AM11">
        <f>FremdeinschätzungEingabe!AM11</f>
        <v>3</v>
      </c>
      <c r="AN11">
        <f>FremdeinschätzungEingabe!AN11</f>
        <v>2</v>
      </c>
      <c r="AO11">
        <f>FremdeinschätzungEingabe!AO11</f>
        <v>2</v>
      </c>
      <c r="AP11">
        <f>FremdeinschätzungEingabe!AP11</f>
        <v>2</v>
      </c>
      <c r="AQ11">
        <f>FremdeinschätzungEingabe!AQ11</f>
        <v>2</v>
      </c>
      <c r="AR11">
        <f>FremdeinschätzungEingabe!AR11</f>
        <v>2</v>
      </c>
      <c r="AS11">
        <f>FremdeinschätzungEingabe!AS11</f>
        <v>2</v>
      </c>
      <c r="AT11">
        <f>FremdeinschätzungEingabe!AT11</f>
        <v>2</v>
      </c>
      <c r="AU11">
        <f>FremdeinschätzungEingabe!AU11</f>
        <v>2</v>
      </c>
      <c r="AV11">
        <f>FremdeinschätzungEingabe!AV11</f>
        <v>2</v>
      </c>
      <c r="AW11">
        <f>FremdeinschätzungEingabe!AW11</f>
        <v>2</v>
      </c>
      <c r="AX11">
        <f>FremdeinschätzungEingabe!AX11</f>
        <v>2</v>
      </c>
      <c r="AY11">
        <f>FremdeinschätzungEingabe!AY11</f>
        <v>2</v>
      </c>
      <c r="AZ11">
        <f>FremdeinschätzungEingabe!AZ11</f>
        <v>2</v>
      </c>
      <c r="BA11">
        <f>FremdeinschätzungEingabe!BA11</f>
        <v>2</v>
      </c>
      <c r="BB11">
        <f>FremdeinschätzungEingabe!BB11</f>
        <v>2</v>
      </c>
      <c r="BC11">
        <f>FremdeinschätzungEingabe!BC11</f>
        <v>2</v>
      </c>
      <c r="BD11">
        <f>FremdeinschätzungEingabe!BD11</f>
        <v>2</v>
      </c>
      <c r="BE11">
        <f>FremdeinschätzungEingabe!BE11</f>
        <v>2</v>
      </c>
      <c r="BF11">
        <f>FremdeinschätzungEingabe!BF11</f>
        <v>2</v>
      </c>
      <c r="BG11">
        <f>FremdeinschätzungEingabe!BG11</f>
        <v>2</v>
      </c>
      <c r="BH11">
        <f>FremdeinschätzungEingabe!BH11</f>
        <v>2</v>
      </c>
      <c r="BI11">
        <f>FremdeinschätzungEingabe!BI11</f>
        <v>2</v>
      </c>
      <c r="BJ11">
        <f>FremdeinschätzungEingabe!BJ11</f>
        <v>2</v>
      </c>
      <c r="BK11">
        <f>FremdeinschätzungEingabe!BK11</f>
        <v>2</v>
      </c>
      <c r="BL11">
        <f>FremdeinschätzungEingabe!BL11</f>
        <v>2</v>
      </c>
      <c r="BM11">
        <f>FremdeinschätzungEingabe!BM11</f>
        <v>2</v>
      </c>
      <c r="BN11">
        <f>FremdeinschätzungEingabe!BN11</f>
        <v>2</v>
      </c>
      <c r="BO11">
        <f>FremdeinschätzungEingabe!BO11</f>
        <v>2</v>
      </c>
      <c r="BP11">
        <f>FremdeinschätzungEingabe!BP11</f>
        <v>2</v>
      </c>
      <c r="BQ11">
        <f>FremdeinschätzungEingabe!BQ11</f>
        <v>2</v>
      </c>
      <c r="BR11">
        <f>FremdeinschätzungEingabe!BR11</f>
        <v>2</v>
      </c>
      <c r="BS11">
        <f>FremdeinschätzungEingabe!BS11</f>
        <v>2</v>
      </c>
      <c r="BT11">
        <f>FremdeinschätzungEingabe!BT11</f>
        <v>2</v>
      </c>
      <c r="BU11">
        <f>FremdeinschätzungEingabe!BU11</f>
        <v>2</v>
      </c>
      <c r="BV11">
        <f>FremdeinschätzungEingabe!BV11</f>
        <v>2</v>
      </c>
      <c r="BW11">
        <f>FremdeinschätzungEingabe!BW11</f>
        <v>2</v>
      </c>
      <c r="BX11">
        <f>FremdeinschätzungEingabe!BX11</f>
        <v>2</v>
      </c>
    </row>
    <row r="12" spans="1:76" ht="12.75">
      <c r="A12" t="s">
        <v>19</v>
      </c>
      <c r="B12" t="s">
        <v>20</v>
      </c>
      <c r="C12">
        <f>FremdeinschätzungEingabe!C12</f>
        <v>2</v>
      </c>
      <c r="D12">
        <f>FremdeinschätzungEingabe!D12</f>
        <v>3</v>
      </c>
      <c r="E12">
        <f>FremdeinschätzungEingabe!E12</f>
        <v>3</v>
      </c>
      <c r="F12">
        <f>FremdeinschätzungEingabe!F12</f>
        <v>2</v>
      </c>
      <c r="G12">
        <f>FremdeinschätzungEingabe!G12</f>
        <v>2</v>
      </c>
      <c r="H12">
        <f>FremdeinschätzungEingabe!H12</f>
        <v>2</v>
      </c>
      <c r="I12">
        <f>FremdeinschätzungEingabe!I12</f>
        <v>2</v>
      </c>
      <c r="J12">
        <f>FremdeinschätzungEingabe!J12</f>
        <v>2</v>
      </c>
      <c r="K12">
        <f>FremdeinschätzungEingabe!K12</f>
        <v>2</v>
      </c>
      <c r="L12">
        <f>FremdeinschätzungEingabe!L12</f>
        <v>2</v>
      </c>
      <c r="M12">
        <f>FremdeinschätzungEingabe!M12</f>
        <v>2</v>
      </c>
      <c r="N12">
        <f>FremdeinschätzungEingabe!N12</f>
        <v>2</v>
      </c>
      <c r="O12">
        <f>FremdeinschätzungEingabe!O12</f>
        <v>2</v>
      </c>
      <c r="P12">
        <f>FremdeinschätzungEingabe!P12</f>
        <v>2</v>
      </c>
      <c r="Q12">
        <f>FremdeinschätzungEingabe!Q12</f>
        <v>2</v>
      </c>
      <c r="R12">
        <f>FremdeinschätzungEingabe!R12</f>
        <v>2</v>
      </c>
      <c r="S12">
        <f>FremdeinschätzungEingabe!S12</f>
        <v>2</v>
      </c>
      <c r="T12">
        <f>FremdeinschätzungEingabe!T12</f>
        <v>3</v>
      </c>
      <c r="U12">
        <f>FremdeinschätzungEingabe!U12</f>
        <v>2</v>
      </c>
      <c r="V12">
        <f>FremdeinschätzungEingabe!V12</f>
        <v>2</v>
      </c>
      <c r="W12">
        <f>FremdeinschätzungEingabe!W12</f>
        <v>2</v>
      </c>
      <c r="X12">
        <f>FremdeinschätzungEingabe!X12</f>
        <v>4</v>
      </c>
      <c r="Y12">
        <f>FremdeinschätzungEingabe!Y12</f>
        <v>3</v>
      </c>
      <c r="Z12">
        <f>FremdeinschätzungEingabe!Z12</f>
        <v>3</v>
      </c>
      <c r="AA12">
        <f>FremdeinschätzungEingabe!AA12</f>
        <v>3</v>
      </c>
      <c r="AB12">
        <f>FremdeinschätzungEingabe!AB12</f>
        <v>3</v>
      </c>
      <c r="AC12">
        <f>FremdeinschätzungEingabe!AC12</f>
        <v>3</v>
      </c>
      <c r="AD12">
        <f>FremdeinschätzungEingabe!AD12</f>
        <v>3</v>
      </c>
      <c r="AE12">
        <f>FremdeinschätzungEingabe!AE12</f>
        <v>4</v>
      </c>
      <c r="AF12">
        <f>FremdeinschätzungEingabe!AF12</f>
        <v>3</v>
      </c>
      <c r="AG12">
        <f>FremdeinschätzungEingabe!AG12</f>
        <v>2</v>
      </c>
      <c r="AH12">
        <f>FremdeinschätzungEingabe!AH12</f>
        <v>3</v>
      </c>
      <c r="AI12">
        <f>FremdeinschätzungEingabe!AI12</f>
        <v>3</v>
      </c>
      <c r="AJ12">
        <f>FremdeinschätzungEingabe!AJ12</f>
        <v>2</v>
      </c>
      <c r="AK12">
        <f>FremdeinschätzungEingabe!AK12</f>
        <v>2</v>
      </c>
      <c r="AL12">
        <f>FremdeinschätzungEingabe!AL12</f>
        <v>3</v>
      </c>
      <c r="AM12">
        <f>FremdeinschätzungEingabe!AM12</f>
        <v>3</v>
      </c>
      <c r="AN12">
        <f>FremdeinschätzungEingabe!AN12</f>
        <v>2</v>
      </c>
      <c r="AO12">
        <f>FremdeinschätzungEingabe!AO12</f>
        <v>2</v>
      </c>
      <c r="AP12">
        <f>FremdeinschätzungEingabe!AP12</f>
        <v>2</v>
      </c>
      <c r="AQ12">
        <f>FremdeinschätzungEingabe!AQ12</f>
        <v>2</v>
      </c>
      <c r="AR12">
        <f>FremdeinschätzungEingabe!AR12</f>
        <v>2</v>
      </c>
      <c r="AS12">
        <f>FremdeinschätzungEingabe!AS12</f>
        <v>2</v>
      </c>
      <c r="AT12">
        <f>FremdeinschätzungEingabe!AT12</f>
        <v>2</v>
      </c>
      <c r="AU12">
        <f>FremdeinschätzungEingabe!AU12</f>
        <v>2</v>
      </c>
      <c r="AV12">
        <f>FremdeinschätzungEingabe!AV12</f>
        <v>2</v>
      </c>
      <c r="AW12">
        <f>FremdeinschätzungEingabe!AW12</f>
        <v>2</v>
      </c>
      <c r="AX12">
        <f>FremdeinschätzungEingabe!AX12</f>
        <v>2</v>
      </c>
      <c r="AY12">
        <f>FremdeinschätzungEingabe!AY12</f>
        <v>2</v>
      </c>
      <c r="AZ12">
        <f>FremdeinschätzungEingabe!AZ12</f>
        <v>2</v>
      </c>
      <c r="BA12">
        <f>FremdeinschätzungEingabe!BA12</f>
        <v>2</v>
      </c>
      <c r="BB12">
        <f>FremdeinschätzungEingabe!BB12</f>
        <v>2</v>
      </c>
      <c r="BC12">
        <f>FremdeinschätzungEingabe!BC12</f>
        <v>2</v>
      </c>
      <c r="BD12">
        <f>FremdeinschätzungEingabe!BD12</f>
        <v>2</v>
      </c>
      <c r="BE12">
        <f>FremdeinschätzungEingabe!BE12</f>
        <v>2</v>
      </c>
      <c r="BF12">
        <f>FremdeinschätzungEingabe!BF12</f>
        <v>2</v>
      </c>
      <c r="BG12">
        <f>FremdeinschätzungEingabe!BG12</f>
        <v>2</v>
      </c>
      <c r="BH12">
        <f>FremdeinschätzungEingabe!BH12</f>
        <v>2</v>
      </c>
      <c r="BI12">
        <f>FremdeinschätzungEingabe!BI12</f>
        <v>2</v>
      </c>
      <c r="BJ12">
        <f>FremdeinschätzungEingabe!BJ12</f>
        <v>2</v>
      </c>
      <c r="BK12">
        <f>FremdeinschätzungEingabe!BK12</f>
        <v>2</v>
      </c>
      <c r="BL12">
        <f>FremdeinschätzungEingabe!BL12</f>
        <v>2</v>
      </c>
      <c r="BM12">
        <f>FremdeinschätzungEingabe!BM12</f>
        <v>2</v>
      </c>
      <c r="BN12">
        <f>FremdeinschätzungEingabe!BN12</f>
        <v>2</v>
      </c>
      <c r="BO12">
        <f>FremdeinschätzungEingabe!BO12</f>
        <v>2</v>
      </c>
      <c r="BP12">
        <f>FremdeinschätzungEingabe!BP12</f>
        <v>2</v>
      </c>
      <c r="BQ12">
        <f>FremdeinschätzungEingabe!BQ12</f>
        <v>2</v>
      </c>
      <c r="BR12">
        <f>FremdeinschätzungEingabe!BR12</f>
        <v>2</v>
      </c>
      <c r="BS12">
        <f>FremdeinschätzungEingabe!BS12</f>
        <v>2</v>
      </c>
      <c r="BT12">
        <f>FremdeinschätzungEingabe!BT12</f>
        <v>2</v>
      </c>
      <c r="BU12">
        <f>FremdeinschätzungEingabe!BU12</f>
        <v>2</v>
      </c>
      <c r="BV12">
        <f>FremdeinschätzungEingabe!BV12</f>
        <v>2</v>
      </c>
      <c r="BW12">
        <f>FremdeinschätzungEingabe!BW12</f>
        <v>2</v>
      </c>
      <c r="BX12">
        <f>FremdeinschätzungEingabe!BX12</f>
        <v>2</v>
      </c>
    </row>
    <row r="13" spans="3:76" ht="12.75">
      <c r="C13">
        <f aca="true" t="shared" si="0" ref="C13:U13">SUM(C3:C12)</f>
        <v>21</v>
      </c>
      <c r="D13">
        <f t="shared" si="0"/>
        <v>33</v>
      </c>
      <c r="E13">
        <f t="shared" si="0"/>
        <v>30</v>
      </c>
      <c r="F13">
        <f t="shared" si="0"/>
        <v>16</v>
      </c>
      <c r="G13">
        <f t="shared" si="0"/>
        <v>20</v>
      </c>
      <c r="H13">
        <f t="shared" si="0"/>
        <v>23</v>
      </c>
      <c r="I13">
        <f t="shared" si="0"/>
        <v>21</v>
      </c>
      <c r="J13">
        <f t="shared" si="0"/>
        <v>31</v>
      </c>
      <c r="K13">
        <f t="shared" si="0"/>
        <v>20</v>
      </c>
      <c r="L13">
        <f t="shared" si="0"/>
        <v>27</v>
      </c>
      <c r="M13">
        <f t="shared" si="0"/>
        <v>27</v>
      </c>
      <c r="N13">
        <f t="shared" si="0"/>
        <v>29</v>
      </c>
      <c r="O13">
        <f t="shared" si="0"/>
        <v>29</v>
      </c>
      <c r="P13">
        <f t="shared" si="0"/>
        <v>20</v>
      </c>
      <c r="Q13">
        <f t="shared" si="0"/>
        <v>20</v>
      </c>
      <c r="R13">
        <f t="shared" si="0"/>
        <v>20</v>
      </c>
      <c r="S13">
        <f t="shared" si="0"/>
        <v>20</v>
      </c>
      <c r="T13">
        <f t="shared" si="0"/>
        <v>33</v>
      </c>
      <c r="U13">
        <f t="shared" si="0"/>
        <v>21</v>
      </c>
      <c r="V13">
        <f aca="true" t="shared" si="1" ref="V13:AM13">SUM(V3:V12)</f>
        <v>23</v>
      </c>
      <c r="W13">
        <f t="shared" si="1"/>
        <v>25</v>
      </c>
      <c r="X13">
        <f t="shared" si="1"/>
        <v>29</v>
      </c>
      <c r="Y13">
        <f t="shared" si="1"/>
        <v>31</v>
      </c>
      <c r="Z13">
        <f t="shared" si="1"/>
        <v>37</v>
      </c>
      <c r="AA13">
        <f t="shared" si="1"/>
        <v>38</v>
      </c>
      <c r="AB13">
        <f t="shared" si="1"/>
        <v>38</v>
      </c>
      <c r="AC13">
        <f t="shared" si="1"/>
        <v>32</v>
      </c>
      <c r="AD13">
        <f t="shared" si="1"/>
        <v>31</v>
      </c>
      <c r="AE13">
        <f t="shared" si="1"/>
        <v>29</v>
      </c>
      <c r="AF13">
        <f t="shared" si="1"/>
        <v>36</v>
      </c>
      <c r="AG13">
        <f t="shared" si="1"/>
        <v>30</v>
      </c>
      <c r="AH13">
        <f t="shared" si="1"/>
        <v>30</v>
      </c>
      <c r="AI13">
        <f t="shared" si="1"/>
        <v>32</v>
      </c>
      <c r="AJ13">
        <f t="shared" si="1"/>
        <v>24</v>
      </c>
      <c r="AK13">
        <f t="shared" si="1"/>
        <v>28</v>
      </c>
      <c r="AL13">
        <f t="shared" si="1"/>
        <v>26</v>
      </c>
      <c r="AM13">
        <f t="shared" si="1"/>
        <v>31</v>
      </c>
      <c r="AN13">
        <f aca="true" t="shared" si="2" ref="AN13:BX13">SUM(AN3:AN12)</f>
        <v>20</v>
      </c>
      <c r="AO13">
        <f t="shared" si="2"/>
        <v>20</v>
      </c>
      <c r="AP13">
        <f t="shared" si="2"/>
        <v>20</v>
      </c>
      <c r="AQ13">
        <f t="shared" si="2"/>
        <v>20</v>
      </c>
      <c r="AR13">
        <f t="shared" si="2"/>
        <v>20</v>
      </c>
      <c r="AS13">
        <f t="shared" si="2"/>
        <v>20</v>
      </c>
      <c r="AT13">
        <f t="shared" si="2"/>
        <v>20</v>
      </c>
      <c r="AU13">
        <f t="shared" si="2"/>
        <v>20</v>
      </c>
      <c r="AV13">
        <f t="shared" si="2"/>
        <v>20</v>
      </c>
      <c r="AW13">
        <f t="shared" si="2"/>
        <v>20</v>
      </c>
      <c r="AX13">
        <f t="shared" si="2"/>
        <v>20</v>
      </c>
      <c r="AY13">
        <f t="shared" si="2"/>
        <v>20</v>
      </c>
      <c r="AZ13">
        <f t="shared" si="2"/>
        <v>20</v>
      </c>
      <c r="BA13">
        <f t="shared" si="2"/>
        <v>20</v>
      </c>
      <c r="BB13">
        <f t="shared" si="2"/>
        <v>20</v>
      </c>
      <c r="BC13">
        <f t="shared" si="2"/>
        <v>20</v>
      </c>
      <c r="BD13">
        <f t="shared" si="2"/>
        <v>20</v>
      </c>
      <c r="BE13">
        <f t="shared" si="2"/>
        <v>20</v>
      </c>
      <c r="BF13">
        <f t="shared" si="2"/>
        <v>20</v>
      </c>
      <c r="BG13">
        <f t="shared" si="2"/>
        <v>20</v>
      </c>
      <c r="BH13">
        <f t="shared" si="2"/>
        <v>20</v>
      </c>
      <c r="BI13">
        <f t="shared" si="2"/>
        <v>20</v>
      </c>
      <c r="BJ13">
        <f t="shared" si="2"/>
        <v>20</v>
      </c>
      <c r="BK13">
        <f t="shared" si="2"/>
        <v>20</v>
      </c>
      <c r="BL13">
        <f t="shared" si="2"/>
        <v>20</v>
      </c>
      <c r="BM13">
        <f t="shared" si="2"/>
        <v>20</v>
      </c>
      <c r="BN13">
        <f t="shared" si="2"/>
        <v>20</v>
      </c>
      <c r="BO13">
        <f t="shared" si="2"/>
        <v>20</v>
      </c>
      <c r="BP13">
        <f t="shared" si="2"/>
        <v>20</v>
      </c>
      <c r="BQ13">
        <f t="shared" si="2"/>
        <v>20</v>
      </c>
      <c r="BR13">
        <f t="shared" si="2"/>
        <v>20</v>
      </c>
      <c r="BS13">
        <f t="shared" si="2"/>
        <v>20</v>
      </c>
      <c r="BT13">
        <f t="shared" si="2"/>
        <v>20</v>
      </c>
      <c r="BU13">
        <f t="shared" si="2"/>
        <v>20</v>
      </c>
      <c r="BV13">
        <f t="shared" si="2"/>
        <v>20</v>
      </c>
      <c r="BW13">
        <f t="shared" si="2"/>
        <v>20</v>
      </c>
      <c r="BX13">
        <f t="shared" si="2"/>
        <v>20</v>
      </c>
    </row>
    <row r="14" ht="12.75">
      <c r="A14" t="s">
        <v>21</v>
      </c>
    </row>
    <row r="15" spans="1:76" ht="12.75">
      <c r="A15" t="s">
        <v>1</v>
      </c>
      <c r="B15" t="s">
        <v>22</v>
      </c>
      <c r="C15">
        <f>FremdeinschätzungEingabe!C14</f>
        <v>2</v>
      </c>
      <c r="D15">
        <f>FremdeinschätzungEingabe!D14</f>
        <v>3</v>
      </c>
      <c r="E15">
        <f>FremdeinschätzungEingabe!E14</f>
        <v>2</v>
      </c>
      <c r="F15">
        <f>FremdeinschätzungEingabe!F14</f>
        <v>2</v>
      </c>
      <c r="G15">
        <f>FremdeinschätzungEingabe!G14</f>
        <v>2</v>
      </c>
      <c r="H15">
        <f>FremdeinschätzungEingabe!H14</f>
        <v>2</v>
      </c>
      <c r="I15">
        <f>FremdeinschätzungEingabe!I14</f>
        <v>2</v>
      </c>
      <c r="J15">
        <f>FremdeinschätzungEingabe!J14</f>
        <v>3</v>
      </c>
      <c r="K15">
        <f>FremdeinschätzungEingabe!K14</f>
        <v>2</v>
      </c>
      <c r="L15">
        <f>FremdeinschätzungEingabe!L14</f>
        <v>2</v>
      </c>
      <c r="M15">
        <f>FremdeinschätzungEingabe!M14</f>
        <v>2</v>
      </c>
      <c r="N15">
        <f>FremdeinschätzungEingabe!N14</f>
        <v>3</v>
      </c>
      <c r="O15">
        <f>FremdeinschätzungEingabe!O14</f>
        <v>3</v>
      </c>
      <c r="P15">
        <f>FremdeinschätzungEingabe!P14</f>
        <v>2</v>
      </c>
      <c r="Q15">
        <f>FremdeinschätzungEingabe!Q14</f>
        <v>2</v>
      </c>
      <c r="R15">
        <f>FremdeinschätzungEingabe!R14</f>
        <v>2</v>
      </c>
      <c r="S15">
        <f>FremdeinschätzungEingabe!S14</f>
        <v>2</v>
      </c>
      <c r="T15">
        <f>FremdeinschätzungEingabe!T14</f>
        <v>3</v>
      </c>
      <c r="U15">
        <f>FremdeinschätzungEingabe!U14</f>
        <v>2</v>
      </c>
      <c r="V15">
        <f>FremdeinschätzungEingabe!V14</f>
        <v>2</v>
      </c>
      <c r="W15">
        <f>FremdeinschätzungEingabe!W14</f>
        <v>2</v>
      </c>
      <c r="X15">
        <f>FremdeinschätzungEingabe!X14</f>
        <v>3</v>
      </c>
      <c r="Y15">
        <f>FremdeinschätzungEingabe!Y14</f>
        <v>3</v>
      </c>
      <c r="Z15">
        <f>FremdeinschätzungEingabe!Z14</f>
        <v>4</v>
      </c>
      <c r="AA15">
        <f>FremdeinschätzungEingabe!AA14</f>
        <v>4</v>
      </c>
      <c r="AB15">
        <f>FremdeinschätzungEingabe!AB14</f>
        <v>4</v>
      </c>
      <c r="AC15">
        <f>FremdeinschätzungEingabe!AC14</f>
        <v>3</v>
      </c>
      <c r="AD15">
        <f>FremdeinschätzungEingabe!AD14</f>
        <v>4</v>
      </c>
      <c r="AE15">
        <f>FremdeinschätzungEingabe!AE14</f>
        <v>3</v>
      </c>
      <c r="AF15">
        <f>FremdeinschätzungEingabe!AF14</f>
        <v>2</v>
      </c>
      <c r="AG15">
        <f>FremdeinschätzungEingabe!AG14</f>
        <v>2</v>
      </c>
      <c r="AH15">
        <f>FremdeinschätzungEingabe!AH14</f>
        <v>3</v>
      </c>
      <c r="AI15">
        <f>FremdeinschätzungEingabe!AI14</f>
        <v>3</v>
      </c>
      <c r="AJ15">
        <f>FremdeinschätzungEingabe!AJ14</f>
        <v>3</v>
      </c>
      <c r="AK15">
        <f>FremdeinschätzungEingabe!AK14</f>
        <v>3</v>
      </c>
      <c r="AL15">
        <f>FremdeinschätzungEingabe!AL14</f>
        <v>3</v>
      </c>
      <c r="AM15">
        <f>FremdeinschätzungEingabe!AM14</f>
        <v>4</v>
      </c>
      <c r="AN15">
        <f>FremdeinschätzungEingabe!AN14</f>
        <v>2</v>
      </c>
      <c r="AO15">
        <f>FremdeinschätzungEingabe!AO14</f>
        <v>2</v>
      </c>
      <c r="AP15">
        <f>FremdeinschätzungEingabe!AP14</f>
        <v>2</v>
      </c>
      <c r="AQ15">
        <f>FremdeinschätzungEingabe!AQ14</f>
        <v>2</v>
      </c>
      <c r="AR15">
        <f>FremdeinschätzungEingabe!AR14</f>
        <v>2</v>
      </c>
      <c r="AS15">
        <f>FremdeinschätzungEingabe!AS14</f>
        <v>2</v>
      </c>
      <c r="AT15">
        <f>FremdeinschätzungEingabe!AT14</f>
        <v>2</v>
      </c>
      <c r="AU15">
        <f>FremdeinschätzungEingabe!AU14</f>
        <v>2</v>
      </c>
      <c r="AV15">
        <f>FremdeinschätzungEingabe!AV14</f>
        <v>2</v>
      </c>
      <c r="AW15">
        <f>FremdeinschätzungEingabe!AW14</f>
        <v>2</v>
      </c>
      <c r="AX15">
        <f>FremdeinschätzungEingabe!AX14</f>
        <v>2</v>
      </c>
      <c r="AY15">
        <f>FremdeinschätzungEingabe!AY14</f>
        <v>2</v>
      </c>
      <c r="AZ15">
        <f>FremdeinschätzungEingabe!AZ14</f>
        <v>2</v>
      </c>
      <c r="BA15">
        <f>FremdeinschätzungEingabe!BA14</f>
        <v>2</v>
      </c>
      <c r="BB15">
        <f>FremdeinschätzungEingabe!BB14</f>
        <v>2</v>
      </c>
      <c r="BC15">
        <f>FremdeinschätzungEingabe!BC14</f>
        <v>2</v>
      </c>
      <c r="BD15">
        <f>FremdeinschätzungEingabe!BD14</f>
        <v>2</v>
      </c>
      <c r="BE15">
        <f>FremdeinschätzungEingabe!BE14</f>
        <v>2</v>
      </c>
      <c r="BF15">
        <f>FremdeinschätzungEingabe!BF14</f>
        <v>2</v>
      </c>
      <c r="BG15">
        <f>FremdeinschätzungEingabe!BG14</f>
        <v>2</v>
      </c>
      <c r="BH15">
        <f>FremdeinschätzungEingabe!BH14</f>
        <v>2</v>
      </c>
      <c r="BI15">
        <f>FremdeinschätzungEingabe!BI14</f>
        <v>2</v>
      </c>
      <c r="BJ15">
        <f>FremdeinschätzungEingabe!BJ14</f>
        <v>2</v>
      </c>
      <c r="BK15">
        <f>FremdeinschätzungEingabe!BK14</f>
        <v>2</v>
      </c>
      <c r="BL15">
        <f>FremdeinschätzungEingabe!BL14</f>
        <v>2</v>
      </c>
      <c r="BM15">
        <f>FremdeinschätzungEingabe!BM14</f>
        <v>2</v>
      </c>
      <c r="BN15">
        <f>FremdeinschätzungEingabe!BN14</f>
        <v>2</v>
      </c>
      <c r="BO15">
        <f>FremdeinschätzungEingabe!BO14</f>
        <v>2</v>
      </c>
      <c r="BP15">
        <f>FremdeinschätzungEingabe!BP14</f>
        <v>2</v>
      </c>
      <c r="BQ15">
        <f>FremdeinschätzungEingabe!BQ14</f>
        <v>2</v>
      </c>
      <c r="BR15">
        <f>FremdeinschätzungEingabe!BR14</f>
        <v>2</v>
      </c>
      <c r="BS15">
        <f>FremdeinschätzungEingabe!BS14</f>
        <v>2</v>
      </c>
      <c r="BT15">
        <f>FremdeinschätzungEingabe!BT14</f>
        <v>2</v>
      </c>
      <c r="BU15">
        <f>FremdeinschätzungEingabe!BU14</f>
        <v>2</v>
      </c>
      <c r="BV15">
        <f>FremdeinschätzungEingabe!BV14</f>
        <v>2</v>
      </c>
      <c r="BW15">
        <f>FremdeinschätzungEingabe!BW14</f>
        <v>2</v>
      </c>
      <c r="BX15">
        <f>FremdeinschätzungEingabe!BX14</f>
        <v>2</v>
      </c>
    </row>
    <row r="16" spans="1:76" ht="12.75">
      <c r="A16" t="s">
        <v>3</v>
      </c>
      <c r="B16" t="s">
        <v>23</v>
      </c>
      <c r="C16">
        <f>FremdeinschätzungEingabe!C15</f>
        <v>2</v>
      </c>
      <c r="D16">
        <f>FremdeinschätzungEingabe!D15</f>
        <v>3</v>
      </c>
      <c r="E16">
        <f>FremdeinschätzungEingabe!E15</f>
        <v>3</v>
      </c>
      <c r="F16">
        <f>FremdeinschätzungEingabe!F15</f>
        <v>2</v>
      </c>
      <c r="G16">
        <f>FremdeinschätzungEingabe!G15</f>
        <v>2</v>
      </c>
      <c r="H16">
        <f>FremdeinschätzungEingabe!H15</f>
        <v>2</v>
      </c>
      <c r="I16">
        <f>FremdeinschätzungEingabe!I15</f>
        <v>2</v>
      </c>
      <c r="J16">
        <f>FremdeinschätzungEingabe!J15</f>
        <v>2</v>
      </c>
      <c r="K16">
        <f>FremdeinschätzungEingabe!K15</f>
        <v>2</v>
      </c>
      <c r="L16">
        <f>FremdeinschätzungEingabe!L15</f>
        <v>2</v>
      </c>
      <c r="M16">
        <f>FremdeinschätzungEingabe!M15</f>
        <v>2</v>
      </c>
      <c r="N16">
        <f>FremdeinschätzungEingabe!N15</f>
        <v>3</v>
      </c>
      <c r="O16">
        <f>FremdeinschätzungEingabe!O15</f>
        <v>3</v>
      </c>
      <c r="P16">
        <f>FremdeinschätzungEingabe!P15</f>
        <v>2</v>
      </c>
      <c r="Q16">
        <f>FremdeinschätzungEingabe!Q15</f>
        <v>2</v>
      </c>
      <c r="R16">
        <f>FremdeinschätzungEingabe!R15</f>
        <v>2</v>
      </c>
      <c r="S16">
        <f>FremdeinschätzungEingabe!S15</f>
        <v>2</v>
      </c>
      <c r="T16">
        <f>FremdeinschätzungEingabe!T15</f>
        <v>4</v>
      </c>
      <c r="U16">
        <f>FremdeinschätzungEingabe!U15</f>
        <v>2</v>
      </c>
      <c r="V16">
        <f>FremdeinschätzungEingabe!V15</f>
        <v>3</v>
      </c>
      <c r="W16">
        <f>FremdeinschätzungEingabe!W15</f>
        <v>3</v>
      </c>
      <c r="X16">
        <f>FremdeinschätzungEingabe!X15</f>
        <v>3</v>
      </c>
      <c r="Y16">
        <f>FremdeinschätzungEingabe!Y15</f>
        <v>4</v>
      </c>
      <c r="Z16">
        <f>FremdeinschätzungEingabe!Z15</f>
        <v>3</v>
      </c>
      <c r="AA16">
        <f>FremdeinschätzungEingabe!AA15</f>
        <v>4</v>
      </c>
      <c r="AB16">
        <f>FremdeinschätzungEingabe!AB15</f>
        <v>4</v>
      </c>
      <c r="AC16">
        <f>FremdeinschätzungEingabe!AC15</f>
        <v>3</v>
      </c>
      <c r="AD16">
        <f>FremdeinschätzungEingabe!AD15</f>
        <v>3</v>
      </c>
      <c r="AE16">
        <f>FremdeinschätzungEingabe!AE15</f>
        <v>3</v>
      </c>
      <c r="AF16">
        <f>FremdeinschätzungEingabe!AF15</f>
        <v>4</v>
      </c>
      <c r="AG16">
        <f>FremdeinschätzungEingabe!AG15</f>
        <v>3</v>
      </c>
      <c r="AH16">
        <f>FremdeinschätzungEingabe!AH15</f>
        <v>3</v>
      </c>
      <c r="AI16">
        <f>FremdeinschätzungEingabe!AI15</f>
        <v>3</v>
      </c>
      <c r="AJ16">
        <f>FremdeinschätzungEingabe!AJ15</f>
        <v>2</v>
      </c>
      <c r="AK16">
        <f>FremdeinschätzungEingabe!AK15</f>
        <v>3</v>
      </c>
      <c r="AL16">
        <f>FremdeinschätzungEingabe!AL15</f>
        <v>3</v>
      </c>
      <c r="AM16">
        <f>FremdeinschätzungEingabe!AM15</f>
        <v>3</v>
      </c>
      <c r="AN16">
        <f>FremdeinschätzungEingabe!AN15</f>
        <v>2</v>
      </c>
      <c r="AO16">
        <f>FremdeinschätzungEingabe!AO15</f>
        <v>2</v>
      </c>
      <c r="AP16">
        <f>FremdeinschätzungEingabe!AP15</f>
        <v>2</v>
      </c>
      <c r="AQ16">
        <f>FremdeinschätzungEingabe!AQ15</f>
        <v>2</v>
      </c>
      <c r="AR16">
        <f>FremdeinschätzungEingabe!AR15</f>
        <v>2</v>
      </c>
      <c r="AS16">
        <f>FremdeinschätzungEingabe!AS15</f>
        <v>2</v>
      </c>
      <c r="AT16">
        <f>FremdeinschätzungEingabe!AT15</f>
        <v>2</v>
      </c>
      <c r="AU16">
        <f>FremdeinschätzungEingabe!AU15</f>
        <v>2</v>
      </c>
      <c r="AV16">
        <f>FremdeinschätzungEingabe!AV15</f>
        <v>2</v>
      </c>
      <c r="AW16">
        <f>FremdeinschätzungEingabe!AW15</f>
        <v>2</v>
      </c>
      <c r="AX16">
        <f>FremdeinschätzungEingabe!AX15</f>
        <v>2</v>
      </c>
      <c r="AY16">
        <f>FremdeinschätzungEingabe!AY15</f>
        <v>2</v>
      </c>
      <c r="AZ16">
        <f>FremdeinschätzungEingabe!AZ15</f>
        <v>2</v>
      </c>
      <c r="BA16">
        <f>FremdeinschätzungEingabe!BA15</f>
        <v>2</v>
      </c>
      <c r="BB16">
        <f>FremdeinschätzungEingabe!BB15</f>
        <v>2</v>
      </c>
      <c r="BC16">
        <f>FremdeinschätzungEingabe!BC15</f>
        <v>2</v>
      </c>
      <c r="BD16">
        <f>FremdeinschätzungEingabe!BD15</f>
        <v>2</v>
      </c>
      <c r="BE16">
        <f>FremdeinschätzungEingabe!BE15</f>
        <v>2</v>
      </c>
      <c r="BF16">
        <f>FremdeinschätzungEingabe!BF15</f>
        <v>2</v>
      </c>
      <c r="BG16">
        <f>FremdeinschätzungEingabe!BG15</f>
        <v>2</v>
      </c>
      <c r="BH16">
        <f>FremdeinschätzungEingabe!BH15</f>
        <v>2</v>
      </c>
      <c r="BI16">
        <f>FremdeinschätzungEingabe!BI15</f>
        <v>2</v>
      </c>
      <c r="BJ16">
        <f>FremdeinschätzungEingabe!BJ15</f>
        <v>2</v>
      </c>
      <c r="BK16">
        <f>FremdeinschätzungEingabe!BK15</f>
        <v>2</v>
      </c>
      <c r="BL16">
        <f>FremdeinschätzungEingabe!BL15</f>
        <v>2</v>
      </c>
      <c r="BM16">
        <f>FremdeinschätzungEingabe!BM15</f>
        <v>2</v>
      </c>
      <c r="BN16">
        <f>FremdeinschätzungEingabe!BN15</f>
        <v>2</v>
      </c>
      <c r="BO16">
        <f>FremdeinschätzungEingabe!BO15</f>
        <v>2</v>
      </c>
      <c r="BP16">
        <f>FremdeinschätzungEingabe!BP15</f>
        <v>2</v>
      </c>
      <c r="BQ16">
        <f>FremdeinschätzungEingabe!BQ15</f>
        <v>2</v>
      </c>
      <c r="BR16">
        <f>FremdeinschätzungEingabe!BR15</f>
        <v>2</v>
      </c>
      <c r="BS16">
        <f>FremdeinschätzungEingabe!BS15</f>
        <v>2</v>
      </c>
      <c r="BT16">
        <f>FremdeinschätzungEingabe!BT15</f>
        <v>2</v>
      </c>
      <c r="BU16">
        <f>FremdeinschätzungEingabe!BU15</f>
        <v>2</v>
      </c>
      <c r="BV16">
        <f>FremdeinschätzungEingabe!BV15</f>
        <v>2</v>
      </c>
      <c r="BW16">
        <f>FremdeinschätzungEingabe!BW15</f>
        <v>2</v>
      </c>
      <c r="BX16">
        <f>FremdeinschätzungEingabe!BX15</f>
        <v>2</v>
      </c>
    </row>
    <row r="17" spans="1:76" ht="12.75">
      <c r="A17" t="s">
        <v>5</v>
      </c>
      <c r="B17" t="s">
        <v>24</v>
      </c>
      <c r="C17">
        <f>FremdeinschätzungEingabe!C16</f>
        <v>2</v>
      </c>
      <c r="D17">
        <f>FremdeinschätzungEingabe!D16</f>
        <v>3</v>
      </c>
      <c r="E17">
        <f>FremdeinschätzungEingabe!E16</f>
        <v>3</v>
      </c>
      <c r="F17">
        <f>FremdeinschätzungEingabe!F16</f>
        <v>2</v>
      </c>
      <c r="G17">
        <f>FremdeinschätzungEingabe!G16</f>
        <v>2</v>
      </c>
      <c r="H17">
        <f>FremdeinschätzungEingabe!H16</f>
        <v>2</v>
      </c>
      <c r="I17">
        <f>FremdeinschätzungEingabe!I16</f>
        <v>2</v>
      </c>
      <c r="J17">
        <f>FremdeinschätzungEingabe!J16</f>
        <v>2</v>
      </c>
      <c r="K17">
        <f>FremdeinschätzungEingabe!K16</f>
        <v>2</v>
      </c>
      <c r="L17">
        <f>FremdeinschätzungEingabe!L16</f>
        <v>2</v>
      </c>
      <c r="M17">
        <f>FremdeinschätzungEingabe!M16</f>
        <v>3</v>
      </c>
      <c r="N17">
        <f>FremdeinschätzungEingabe!N16</f>
        <v>3</v>
      </c>
      <c r="O17">
        <f>FremdeinschätzungEingabe!O16</f>
        <v>3</v>
      </c>
      <c r="P17">
        <f>FremdeinschätzungEingabe!P16</f>
        <v>2</v>
      </c>
      <c r="Q17">
        <f>FremdeinschätzungEingabe!Q16</f>
        <v>2</v>
      </c>
      <c r="R17">
        <f>FremdeinschätzungEingabe!R16</f>
        <v>2</v>
      </c>
      <c r="S17">
        <f>FremdeinschätzungEingabe!S16</f>
        <v>2</v>
      </c>
      <c r="T17">
        <f>FremdeinschätzungEingabe!T16</f>
        <v>4</v>
      </c>
      <c r="U17">
        <f>FremdeinschätzungEingabe!U16</f>
        <v>2</v>
      </c>
      <c r="V17">
        <f>FremdeinschätzungEingabe!V16</f>
        <v>2</v>
      </c>
      <c r="W17">
        <f>FremdeinschätzungEingabe!W16</f>
        <v>3</v>
      </c>
      <c r="X17">
        <f>FremdeinschätzungEingabe!X16</f>
        <v>2</v>
      </c>
      <c r="Y17">
        <f>FremdeinschätzungEingabe!Y16</f>
        <v>3</v>
      </c>
      <c r="Z17">
        <f>FremdeinschätzungEingabe!Z16</f>
        <v>4</v>
      </c>
      <c r="AA17">
        <f>FremdeinschätzungEingabe!AA16</f>
        <v>4</v>
      </c>
      <c r="AB17">
        <f>FremdeinschätzungEingabe!AB16</f>
        <v>4</v>
      </c>
      <c r="AC17">
        <f>FremdeinschätzungEingabe!AC16</f>
        <v>3</v>
      </c>
      <c r="AD17">
        <f>FremdeinschätzungEingabe!AD16</f>
        <v>3</v>
      </c>
      <c r="AE17">
        <f>FremdeinschätzungEingabe!AE16</f>
        <v>4</v>
      </c>
      <c r="AF17">
        <f>FremdeinschätzungEingabe!AF16</f>
        <v>3</v>
      </c>
      <c r="AG17">
        <f>FremdeinschätzungEingabe!AG16</f>
        <v>3</v>
      </c>
      <c r="AH17">
        <f>FremdeinschätzungEingabe!AH16</f>
        <v>4</v>
      </c>
      <c r="AI17">
        <f>FremdeinschätzungEingabe!AI16</f>
        <v>3</v>
      </c>
      <c r="AJ17">
        <f>FremdeinschätzungEingabe!AJ16</f>
        <v>2</v>
      </c>
      <c r="AK17">
        <f>FremdeinschätzungEingabe!AK16</f>
        <v>3</v>
      </c>
      <c r="AL17">
        <f>FremdeinschätzungEingabe!AL16</f>
        <v>2</v>
      </c>
      <c r="AM17">
        <f>FremdeinschätzungEingabe!AM16</f>
        <v>3</v>
      </c>
      <c r="AN17">
        <f>FremdeinschätzungEingabe!AN16</f>
        <v>2</v>
      </c>
      <c r="AO17">
        <f>FremdeinschätzungEingabe!AO16</f>
        <v>2</v>
      </c>
      <c r="AP17">
        <f>FremdeinschätzungEingabe!AP16</f>
        <v>2</v>
      </c>
      <c r="AQ17">
        <f>FremdeinschätzungEingabe!AQ16</f>
        <v>2</v>
      </c>
      <c r="AR17">
        <f>FremdeinschätzungEingabe!AR16</f>
        <v>2</v>
      </c>
      <c r="AS17">
        <f>FremdeinschätzungEingabe!AS16</f>
        <v>2</v>
      </c>
      <c r="AT17">
        <f>FremdeinschätzungEingabe!AT16</f>
        <v>2</v>
      </c>
      <c r="AU17">
        <f>FremdeinschätzungEingabe!AU16</f>
        <v>2</v>
      </c>
      <c r="AV17">
        <f>FremdeinschätzungEingabe!AV16</f>
        <v>2</v>
      </c>
      <c r="AW17">
        <f>FremdeinschätzungEingabe!AW16</f>
        <v>2</v>
      </c>
      <c r="AX17">
        <f>FremdeinschätzungEingabe!AX16</f>
        <v>2</v>
      </c>
      <c r="AY17">
        <f>FremdeinschätzungEingabe!AY16</f>
        <v>2</v>
      </c>
      <c r="AZ17">
        <f>FremdeinschätzungEingabe!AZ16</f>
        <v>2</v>
      </c>
      <c r="BA17">
        <f>FremdeinschätzungEingabe!BA16</f>
        <v>2</v>
      </c>
      <c r="BB17">
        <f>FremdeinschätzungEingabe!BB16</f>
        <v>2</v>
      </c>
      <c r="BC17">
        <f>FremdeinschätzungEingabe!BC16</f>
        <v>2</v>
      </c>
      <c r="BD17">
        <f>FremdeinschätzungEingabe!BD16</f>
        <v>2</v>
      </c>
      <c r="BE17">
        <f>FremdeinschätzungEingabe!BE16</f>
        <v>2</v>
      </c>
      <c r="BF17">
        <f>FremdeinschätzungEingabe!BF16</f>
        <v>2</v>
      </c>
      <c r="BG17">
        <f>FremdeinschätzungEingabe!BG16</f>
        <v>2</v>
      </c>
      <c r="BH17">
        <f>FremdeinschätzungEingabe!BH16</f>
        <v>2</v>
      </c>
      <c r="BI17">
        <f>FremdeinschätzungEingabe!BI16</f>
        <v>2</v>
      </c>
      <c r="BJ17">
        <f>FremdeinschätzungEingabe!BJ16</f>
        <v>2</v>
      </c>
      <c r="BK17">
        <f>FremdeinschätzungEingabe!BK16</f>
        <v>2</v>
      </c>
      <c r="BL17">
        <f>FremdeinschätzungEingabe!BL16</f>
        <v>2</v>
      </c>
      <c r="BM17">
        <f>FremdeinschätzungEingabe!BM16</f>
        <v>2</v>
      </c>
      <c r="BN17">
        <f>FremdeinschätzungEingabe!BN16</f>
        <v>2</v>
      </c>
      <c r="BO17">
        <f>FremdeinschätzungEingabe!BO16</f>
        <v>2</v>
      </c>
      <c r="BP17">
        <f>FremdeinschätzungEingabe!BP16</f>
        <v>2</v>
      </c>
      <c r="BQ17">
        <f>FremdeinschätzungEingabe!BQ16</f>
        <v>2</v>
      </c>
      <c r="BR17">
        <f>FremdeinschätzungEingabe!BR16</f>
        <v>2</v>
      </c>
      <c r="BS17">
        <f>FremdeinschätzungEingabe!BS16</f>
        <v>2</v>
      </c>
      <c r="BT17">
        <f>FremdeinschätzungEingabe!BT16</f>
        <v>2</v>
      </c>
      <c r="BU17">
        <f>FremdeinschätzungEingabe!BU16</f>
        <v>2</v>
      </c>
      <c r="BV17">
        <f>FremdeinschätzungEingabe!BV16</f>
        <v>2</v>
      </c>
      <c r="BW17">
        <f>FremdeinschätzungEingabe!BW16</f>
        <v>2</v>
      </c>
      <c r="BX17">
        <f>FremdeinschätzungEingabe!BX16</f>
        <v>2</v>
      </c>
    </row>
    <row r="18" spans="1:76" ht="12.75">
      <c r="A18" t="s">
        <v>7</v>
      </c>
      <c r="B18" t="s">
        <v>49</v>
      </c>
      <c r="C18">
        <f>FremdeinschätzungEingabe!C17</f>
        <v>2</v>
      </c>
      <c r="D18">
        <f>FremdeinschätzungEingabe!D17</f>
        <v>3</v>
      </c>
      <c r="E18">
        <f>FremdeinschätzungEingabe!E17</f>
        <v>3</v>
      </c>
      <c r="F18">
        <f>FremdeinschätzungEingabe!F17</f>
        <v>2</v>
      </c>
      <c r="G18">
        <f>FremdeinschätzungEingabe!G17</f>
        <v>3</v>
      </c>
      <c r="H18">
        <f>FremdeinschätzungEingabe!H17</f>
        <v>2</v>
      </c>
      <c r="I18">
        <f>FremdeinschätzungEingabe!I17</f>
        <v>2</v>
      </c>
      <c r="J18">
        <f>FremdeinschätzungEingabe!J17</f>
        <v>2</v>
      </c>
      <c r="K18">
        <f>FremdeinschätzungEingabe!K17</f>
        <v>3</v>
      </c>
      <c r="L18">
        <f>FremdeinschätzungEingabe!L17</f>
        <v>3</v>
      </c>
      <c r="M18">
        <f>FremdeinschätzungEingabe!M17</f>
        <v>2</v>
      </c>
      <c r="N18">
        <f>FremdeinschätzungEingabe!N17</f>
        <v>3</v>
      </c>
      <c r="O18">
        <f>FremdeinschätzungEingabe!O17</f>
        <v>3</v>
      </c>
      <c r="P18">
        <f>FremdeinschätzungEingabe!P17</f>
        <v>3</v>
      </c>
      <c r="Q18">
        <f>FremdeinschätzungEingabe!Q17</f>
        <v>3</v>
      </c>
      <c r="R18">
        <f>FremdeinschätzungEingabe!R17</f>
        <v>3</v>
      </c>
      <c r="S18">
        <f>FremdeinschätzungEingabe!S17</f>
        <v>3</v>
      </c>
      <c r="T18">
        <f>FremdeinschätzungEingabe!T17</f>
        <v>3</v>
      </c>
      <c r="U18">
        <f>FremdeinschätzungEingabe!U17</f>
        <v>2</v>
      </c>
      <c r="V18">
        <f>FremdeinschätzungEingabe!V17</f>
        <v>2</v>
      </c>
      <c r="W18">
        <f>FremdeinschätzungEingabe!W17</f>
        <v>2</v>
      </c>
      <c r="X18">
        <f>FremdeinschätzungEingabe!X17</f>
        <v>3</v>
      </c>
      <c r="Y18">
        <f>FremdeinschätzungEingabe!Y17</f>
        <v>3</v>
      </c>
      <c r="Z18">
        <f>FremdeinschätzungEingabe!Z17</f>
        <v>3</v>
      </c>
      <c r="AA18">
        <f>FremdeinschätzungEingabe!AA17</f>
        <v>4</v>
      </c>
      <c r="AB18">
        <f>FremdeinschätzungEingabe!AB17</f>
        <v>3</v>
      </c>
      <c r="AC18">
        <f>FremdeinschätzungEingabe!AC17</f>
        <v>3</v>
      </c>
      <c r="AD18">
        <f>FremdeinschätzungEingabe!AD17</f>
        <v>3</v>
      </c>
      <c r="AE18">
        <f>FremdeinschätzungEingabe!AE17</f>
        <v>3</v>
      </c>
      <c r="AF18">
        <f>FremdeinschätzungEingabe!AF17</f>
        <v>4</v>
      </c>
      <c r="AG18">
        <f>FremdeinschätzungEingabe!AG17</f>
        <v>3</v>
      </c>
      <c r="AH18">
        <f>FremdeinschätzungEingabe!AH17</f>
        <v>3</v>
      </c>
      <c r="AI18">
        <f>FremdeinschätzungEingabe!AI17</f>
        <v>3</v>
      </c>
      <c r="AJ18">
        <f>FremdeinschätzungEingabe!AJ17</f>
        <v>3</v>
      </c>
      <c r="AK18">
        <f>FremdeinschätzungEingabe!AK17</f>
        <v>4</v>
      </c>
      <c r="AL18">
        <f>FremdeinschätzungEingabe!AL17</f>
        <v>2</v>
      </c>
      <c r="AM18">
        <f>FremdeinschätzungEingabe!AM17</f>
        <v>3</v>
      </c>
      <c r="AN18">
        <f>FremdeinschätzungEingabe!AN17</f>
        <v>2</v>
      </c>
      <c r="AO18">
        <f>FremdeinschätzungEingabe!AO17</f>
        <v>2</v>
      </c>
      <c r="AP18">
        <f>FremdeinschätzungEingabe!AP17</f>
        <v>2</v>
      </c>
      <c r="AQ18">
        <f>FremdeinschätzungEingabe!AQ17</f>
        <v>2</v>
      </c>
      <c r="AR18">
        <f>FremdeinschätzungEingabe!AR17</f>
        <v>2</v>
      </c>
      <c r="AS18">
        <f>FremdeinschätzungEingabe!AS17</f>
        <v>2</v>
      </c>
      <c r="AT18">
        <f>FremdeinschätzungEingabe!AT17</f>
        <v>2</v>
      </c>
      <c r="AU18">
        <f>FremdeinschätzungEingabe!AU17</f>
        <v>2</v>
      </c>
      <c r="AV18">
        <f>FremdeinschätzungEingabe!AV17</f>
        <v>2</v>
      </c>
      <c r="AW18">
        <f>FremdeinschätzungEingabe!AW17</f>
        <v>2</v>
      </c>
      <c r="AX18">
        <f>FremdeinschätzungEingabe!AX17</f>
        <v>2</v>
      </c>
      <c r="AY18">
        <f>FremdeinschätzungEingabe!AY17</f>
        <v>2</v>
      </c>
      <c r="AZ18">
        <f>FremdeinschätzungEingabe!AZ17</f>
        <v>2</v>
      </c>
      <c r="BA18">
        <f>FremdeinschätzungEingabe!BA17</f>
        <v>2</v>
      </c>
      <c r="BB18">
        <f>FremdeinschätzungEingabe!BB17</f>
        <v>2</v>
      </c>
      <c r="BC18">
        <f>FremdeinschätzungEingabe!BC17</f>
        <v>2</v>
      </c>
      <c r="BD18">
        <f>FremdeinschätzungEingabe!BD17</f>
        <v>2</v>
      </c>
      <c r="BE18">
        <f>FremdeinschätzungEingabe!BE17</f>
        <v>2</v>
      </c>
      <c r="BF18">
        <f>FremdeinschätzungEingabe!BF17</f>
        <v>2</v>
      </c>
      <c r="BG18">
        <f>FremdeinschätzungEingabe!BG17</f>
        <v>2</v>
      </c>
      <c r="BH18">
        <f>FremdeinschätzungEingabe!BH17</f>
        <v>2</v>
      </c>
      <c r="BI18">
        <f>FremdeinschätzungEingabe!BI17</f>
        <v>2</v>
      </c>
      <c r="BJ18">
        <f>FremdeinschätzungEingabe!BJ17</f>
        <v>2</v>
      </c>
      <c r="BK18">
        <f>FremdeinschätzungEingabe!BK17</f>
        <v>2</v>
      </c>
      <c r="BL18">
        <f>FremdeinschätzungEingabe!BL17</f>
        <v>2</v>
      </c>
      <c r="BM18">
        <f>FremdeinschätzungEingabe!BM17</f>
        <v>2</v>
      </c>
      <c r="BN18">
        <f>FremdeinschätzungEingabe!BN17</f>
        <v>2</v>
      </c>
      <c r="BO18">
        <f>FremdeinschätzungEingabe!BO17</f>
        <v>2</v>
      </c>
      <c r="BP18">
        <f>FremdeinschätzungEingabe!BP17</f>
        <v>2</v>
      </c>
      <c r="BQ18">
        <f>FremdeinschätzungEingabe!BQ17</f>
        <v>2</v>
      </c>
      <c r="BR18">
        <f>FremdeinschätzungEingabe!BR17</f>
        <v>2</v>
      </c>
      <c r="BS18">
        <f>FremdeinschätzungEingabe!BS17</f>
        <v>2</v>
      </c>
      <c r="BT18">
        <f>FremdeinschätzungEingabe!BT17</f>
        <v>2</v>
      </c>
      <c r="BU18">
        <f>FremdeinschätzungEingabe!BU17</f>
        <v>2</v>
      </c>
      <c r="BV18">
        <f>FremdeinschätzungEingabe!BV17</f>
        <v>2</v>
      </c>
      <c r="BW18">
        <f>FremdeinschätzungEingabe!BW17</f>
        <v>2</v>
      </c>
      <c r="BX18">
        <f>FremdeinschätzungEingabe!BX17</f>
        <v>2</v>
      </c>
    </row>
    <row r="19" spans="1:76" ht="12.75">
      <c r="A19" t="s">
        <v>9</v>
      </c>
      <c r="B19" t="s">
        <v>25</v>
      </c>
      <c r="C19">
        <f>FremdeinschätzungEingabe!C18</f>
        <v>3</v>
      </c>
      <c r="D19">
        <f>FremdeinschätzungEingabe!D18</f>
        <v>3</v>
      </c>
      <c r="E19">
        <f>FremdeinschätzungEingabe!E18</f>
        <v>3</v>
      </c>
      <c r="F19">
        <f>FremdeinschätzungEingabe!F18</f>
        <v>2</v>
      </c>
      <c r="G19">
        <f>FremdeinschätzungEingabe!G18</f>
        <v>2</v>
      </c>
      <c r="H19">
        <f>FremdeinschätzungEingabe!H18</f>
        <v>2</v>
      </c>
      <c r="I19">
        <f>FremdeinschätzungEingabe!I18</f>
        <v>2</v>
      </c>
      <c r="J19">
        <f>FremdeinschätzungEingabe!J18</f>
        <v>2</v>
      </c>
      <c r="K19">
        <f>FremdeinschätzungEingabe!K18</f>
        <v>2</v>
      </c>
      <c r="L19">
        <f>FremdeinschätzungEingabe!L18</f>
        <v>3</v>
      </c>
      <c r="M19">
        <f>FremdeinschätzungEingabe!M18</f>
        <v>2</v>
      </c>
      <c r="N19">
        <f>FremdeinschätzungEingabe!N18</f>
        <v>3</v>
      </c>
      <c r="O19">
        <f>FremdeinschätzungEingabe!O18</f>
        <v>3</v>
      </c>
      <c r="P19">
        <f>FremdeinschätzungEingabe!P18</f>
        <v>2</v>
      </c>
      <c r="Q19">
        <f>FremdeinschätzungEingabe!Q18</f>
        <v>2</v>
      </c>
      <c r="R19">
        <f>FremdeinschätzungEingabe!R18</f>
        <v>2</v>
      </c>
      <c r="S19">
        <f>FremdeinschätzungEingabe!S18</f>
        <v>2</v>
      </c>
      <c r="T19">
        <f>FremdeinschätzungEingabe!T18</f>
        <v>3</v>
      </c>
      <c r="U19">
        <f>FremdeinschätzungEingabe!U18</f>
        <v>3</v>
      </c>
      <c r="V19">
        <f>FremdeinschätzungEingabe!V18</f>
        <v>2</v>
      </c>
      <c r="W19">
        <f>FremdeinschätzungEingabe!W18</f>
        <v>2</v>
      </c>
      <c r="X19">
        <f>FremdeinschätzungEingabe!X18</f>
        <v>2</v>
      </c>
      <c r="Y19">
        <f>FremdeinschätzungEingabe!Y18</f>
        <v>3</v>
      </c>
      <c r="Z19">
        <f>FremdeinschätzungEingabe!Z18</f>
        <v>4</v>
      </c>
      <c r="AA19">
        <f>FremdeinschätzungEingabe!AA18</f>
        <v>4</v>
      </c>
      <c r="AB19">
        <f>FremdeinschätzungEingabe!AB18</f>
        <v>4</v>
      </c>
      <c r="AC19">
        <f>FremdeinschätzungEingabe!AC18</f>
        <v>3</v>
      </c>
      <c r="AD19">
        <f>FremdeinschätzungEingabe!AD18</f>
        <v>3</v>
      </c>
      <c r="AE19">
        <f>FremdeinschätzungEingabe!AE18</f>
        <v>3</v>
      </c>
      <c r="AF19">
        <f>FremdeinschätzungEingabe!AF18</f>
        <v>3</v>
      </c>
      <c r="AG19">
        <f>FremdeinschätzungEingabe!AG18</f>
        <v>3</v>
      </c>
      <c r="AH19">
        <f>FremdeinschätzungEingabe!AH18</f>
        <v>4</v>
      </c>
      <c r="AI19">
        <f>FremdeinschätzungEingabe!AI18</f>
        <v>3</v>
      </c>
      <c r="AJ19">
        <f>FremdeinschätzungEingabe!AJ18</f>
        <v>2</v>
      </c>
      <c r="AK19">
        <f>FremdeinschätzungEingabe!AK18</f>
        <v>2</v>
      </c>
      <c r="AL19">
        <f>FremdeinschätzungEingabe!AL18</f>
        <v>1</v>
      </c>
      <c r="AM19">
        <f>FremdeinschätzungEingabe!AM18</f>
        <v>3</v>
      </c>
      <c r="AN19">
        <f>FremdeinschätzungEingabe!AN18</f>
        <v>2</v>
      </c>
      <c r="AO19">
        <f>FremdeinschätzungEingabe!AO18</f>
        <v>2</v>
      </c>
      <c r="AP19">
        <f>FremdeinschätzungEingabe!AP18</f>
        <v>2</v>
      </c>
      <c r="AQ19">
        <f>FremdeinschätzungEingabe!AQ18</f>
        <v>2</v>
      </c>
      <c r="AR19">
        <f>FremdeinschätzungEingabe!AR18</f>
        <v>2</v>
      </c>
      <c r="AS19">
        <f>FremdeinschätzungEingabe!AS18</f>
        <v>2</v>
      </c>
      <c r="AT19">
        <f>FremdeinschätzungEingabe!AT18</f>
        <v>2</v>
      </c>
      <c r="AU19">
        <f>FremdeinschätzungEingabe!AU18</f>
        <v>2</v>
      </c>
      <c r="AV19">
        <f>FremdeinschätzungEingabe!AV18</f>
        <v>2</v>
      </c>
      <c r="AW19">
        <f>FremdeinschätzungEingabe!AW18</f>
        <v>2</v>
      </c>
      <c r="AX19">
        <f>FremdeinschätzungEingabe!AX18</f>
        <v>2</v>
      </c>
      <c r="AY19">
        <f>FremdeinschätzungEingabe!AY18</f>
        <v>2</v>
      </c>
      <c r="AZ19">
        <f>FremdeinschätzungEingabe!AZ18</f>
        <v>2</v>
      </c>
      <c r="BA19">
        <f>FremdeinschätzungEingabe!BA18</f>
        <v>2</v>
      </c>
      <c r="BB19">
        <f>FremdeinschätzungEingabe!BB18</f>
        <v>2</v>
      </c>
      <c r="BC19">
        <f>FremdeinschätzungEingabe!BC18</f>
        <v>2</v>
      </c>
      <c r="BD19">
        <f>FremdeinschätzungEingabe!BD18</f>
        <v>2</v>
      </c>
      <c r="BE19">
        <f>FremdeinschätzungEingabe!BE18</f>
        <v>2</v>
      </c>
      <c r="BF19">
        <f>FremdeinschätzungEingabe!BF18</f>
        <v>2</v>
      </c>
      <c r="BG19">
        <f>FremdeinschätzungEingabe!BG18</f>
        <v>2</v>
      </c>
      <c r="BH19">
        <f>FremdeinschätzungEingabe!BH18</f>
        <v>2</v>
      </c>
      <c r="BI19">
        <f>FremdeinschätzungEingabe!BI18</f>
        <v>2</v>
      </c>
      <c r="BJ19">
        <f>FremdeinschätzungEingabe!BJ18</f>
        <v>2</v>
      </c>
      <c r="BK19">
        <f>FremdeinschätzungEingabe!BK18</f>
        <v>2</v>
      </c>
      <c r="BL19">
        <f>FremdeinschätzungEingabe!BL18</f>
        <v>2</v>
      </c>
      <c r="BM19">
        <f>FremdeinschätzungEingabe!BM18</f>
        <v>2</v>
      </c>
      <c r="BN19">
        <f>FremdeinschätzungEingabe!BN18</f>
        <v>2</v>
      </c>
      <c r="BO19">
        <f>FremdeinschätzungEingabe!BO18</f>
        <v>2</v>
      </c>
      <c r="BP19">
        <f>FremdeinschätzungEingabe!BP18</f>
        <v>2</v>
      </c>
      <c r="BQ19">
        <f>FremdeinschätzungEingabe!BQ18</f>
        <v>2</v>
      </c>
      <c r="BR19">
        <f>FremdeinschätzungEingabe!BR18</f>
        <v>2</v>
      </c>
      <c r="BS19">
        <f>FremdeinschätzungEingabe!BS18</f>
        <v>2</v>
      </c>
      <c r="BT19">
        <f>FremdeinschätzungEingabe!BT18</f>
        <v>2</v>
      </c>
      <c r="BU19">
        <f>FremdeinschätzungEingabe!BU18</f>
        <v>2</v>
      </c>
      <c r="BV19">
        <f>FremdeinschätzungEingabe!BV18</f>
        <v>2</v>
      </c>
      <c r="BW19">
        <f>FremdeinschätzungEingabe!BW18</f>
        <v>2</v>
      </c>
      <c r="BX19">
        <f>FremdeinschätzungEingabe!BX18</f>
        <v>2</v>
      </c>
    </row>
    <row r="20" spans="1:76" ht="12.75">
      <c r="A20" t="s">
        <v>11</v>
      </c>
      <c r="B20" t="s">
        <v>26</v>
      </c>
      <c r="C20">
        <f>FremdeinschätzungEingabe!C19</f>
        <v>2</v>
      </c>
      <c r="D20">
        <f>FremdeinschätzungEingabe!D19</f>
        <v>3</v>
      </c>
      <c r="E20">
        <f>FremdeinschätzungEingabe!E19</f>
        <v>3</v>
      </c>
      <c r="F20">
        <f>FremdeinschätzungEingabe!F19</f>
        <v>2</v>
      </c>
      <c r="G20">
        <f>FremdeinschätzungEingabe!G19</f>
        <v>2</v>
      </c>
      <c r="H20">
        <f>FremdeinschätzungEingabe!H19</f>
        <v>2</v>
      </c>
      <c r="I20">
        <f>FremdeinschätzungEingabe!I19</f>
        <v>2</v>
      </c>
      <c r="J20">
        <f>FremdeinschätzungEingabe!J19</f>
        <v>3</v>
      </c>
      <c r="K20">
        <f>FremdeinschätzungEingabe!K19</f>
        <v>2</v>
      </c>
      <c r="L20">
        <f>FremdeinschätzungEingabe!L19</f>
        <v>3</v>
      </c>
      <c r="M20">
        <f>FremdeinschätzungEingabe!M19</f>
        <v>3</v>
      </c>
      <c r="N20">
        <f>FremdeinschätzungEingabe!N19</f>
        <v>3</v>
      </c>
      <c r="O20">
        <f>FremdeinschätzungEingabe!O19</f>
        <v>3</v>
      </c>
      <c r="P20">
        <f>FremdeinschätzungEingabe!P19</f>
        <v>2</v>
      </c>
      <c r="Q20">
        <f>FremdeinschätzungEingabe!Q19</f>
        <v>2</v>
      </c>
      <c r="R20">
        <f>FremdeinschätzungEingabe!R19</f>
        <v>2</v>
      </c>
      <c r="S20">
        <f>FremdeinschätzungEingabe!S19</f>
        <v>2</v>
      </c>
      <c r="T20">
        <f>FremdeinschätzungEingabe!T19</f>
        <v>4</v>
      </c>
      <c r="U20">
        <f>FremdeinschätzungEingabe!U19</f>
        <v>2</v>
      </c>
      <c r="V20">
        <f>FremdeinschätzungEingabe!V19</f>
        <v>2</v>
      </c>
      <c r="W20">
        <f>FremdeinschätzungEingabe!W19</f>
        <v>2</v>
      </c>
      <c r="X20">
        <f>FremdeinschätzungEingabe!X19</f>
        <v>3</v>
      </c>
      <c r="Y20">
        <f>FremdeinschätzungEingabe!Y19</f>
        <v>4</v>
      </c>
      <c r="Z20">
        <f>FremdeinschätzungEingabe!Z19</f>
        <v>4</v>
      </c>
      <c r="AA20">
        <f>FremdeinschätzungEingabe!AA19</f>
        <v>4</v>
      </c>
      <c r="AB20">
        <f>FremdeinschätzungEingabe!AB19</f>
        <v>4</v>
      </c>
      <c r="AC20">
        <f>FremdeinschätzungEingabe!AC19</f>
        <v>3</v>
      </c>
      <c r="AD20">
        <f>FremdeinschätzungEingabe!AD19</f>
        <v>3</v>
      </c>
      <c r="AE20">
        <f>FremdeinschätzungEingabe!AE19</f>
        <v>3</v>
      </c>
      <c r="AF20">
        <f>FremdeinschätzungEingabe!AF19</f>
        <v>3</v>
      </c>
      <c r="AG20">
        <f>FremdeinschätzungEingabe!AG19</f>
        <v>3</v>
      </c>
      <c r="AH20">
        <f>FremdeinschätzungEingabe!AH19</f>
        <v>3</v>
      </c>
      <c r="AI20">
        <f>FremdeinschätzungEingabe!AI19</f>
        <v>3</v>
      </c>
      <c r="AJ20">
        <f>FremdeinschätzungEingabe!AJ19</f>
        <v>3</v>
      </c>
      <c r="AK20">
        <f>FremdeinschätzungEingabe!AK19</f>
        <v>3</v>
      </c>
      <c r="AL20">
        <f>FremdeinschätzungEingabe!AL19</f>
        <v>3</v>
      </c>
      <c r="AM20">
        <f>FremdeinschätzungEingabe!AM19</f>
        <v>3</v>
      </c>
      <c r="AN20">
        <f>FremdeinschätzungEingabe!AN19</f>
        <v>2</v>
      </c>
      <c r="AO20">
        <f>FremdeinschätzungEingabe!AO19</f>
        <v>2</v>
      </c>
      <c r="AP20">
        <f>FremdeinschätzungEingabe!AP19</f>
        <v>2</v>
      </c>
      <c r="AQ20">
        <f>FremdeinschätzungEingabe!AQ19</f>
        <v>2</v>
      </c>
      <c r="AR20">
        <f>FremdeinschätzungEingabe!AR19</f>
        <v>2</v>
      </c>
      <c r="AS20">
        <f>FremdeinschätzungEingabe!AS19</f>
        <v>2</v>
      </c>
      <c r="AT20">
        <f>FremdeinschätzungEingabe!AT19</f>
        <v>2</v>
      </c>
      <c r="AU20">
        <f>FremdeinschätzungEingabe!AU19</f>
        <v>2</v>
      </c>
      <c r="AV20">
        <f>FremdeinschätzungEingabe!AV19</f>
        <v>2</v>
      </c>
      <c r="AW20">
        <f>FremdeinschätzungEingabe!AW19</f>
        <v>2</v>
      </c>
      <c r="AX20">
        <f>FremdeinschätzungEingabe!AX19</f>
        <v>2</v>
      </c>
      <c r="AY20">
        <f>FremdeinschätzungEingabe!AY19</f>
        <v>2</v>
      </c>
      <c r="AZ20">
        <f>FremdeinschätzungEingabe!AZ19</f>
        <v>2</v>
      </c>
      <c r="BA20">
        <f>FremdeinschätzungEingabe!BA19</f>
        <v>2</v>
      </c>
      <c r="BB20">
        <f>FremdeinschätzungEingabe!BB19</f>
        <v>2</v>
      </c>
      <c r="BC20">
        <f>FremdeinschätzungEingabe!BC19</f>
        <v>2</v>
      </c>
      <c r="BD20">
        <f>FremdeinschätzungEingabe!BD19</f>
        <v>2</v>
      </c>
      <c r="BE20">
        <f>FremdeinschätzungEingabe!BE19</f>
        <v>2</v>
      </c>
      <c r="BF20">
        <f>FremdeinschätzungEingabe!BF19</f>
        <v>2</v>
      </c>
      <c r="BG20">
        <f>FremdeinschätzungEingabe!BG19</f>
        <v>2</v>
      </c>
      <c r="BH20">
        <f>FremdeinschätzungEingabe!BH19</f>
        <v>2</v>
      </c>
      <c r="BI20">
        <f>FremdeinschätzungEingabe!BI19</f>
        <v>2</v>
      </c>
      <c r="BJ20">
        <f>FremdeinschätzungEingabe!BJ19</f>
        <v>2</v>
      </c>
      <c r="BK20">
        <f>FremdeinschätzungEingabe!BK19</f>
        <v>2</v>
      </c>
      <c r="BL20">
        <f>FremdeinschätzungEingabe!BL19</f>
        <v>2</v>
      </c>
      <c r="BM20">
        <f>FremdeinschätzungEingabe!BM19</f>
        <v>2</v>
      </c>
      <c r="BN20">
        <f>FremdeinschätzungEingabe!BN19</f>
        <v>2</v>
      </c>
      <c r="BO20">
        <f>FremdeinschätzungEingabe!BO19</f>
        <v>2</v>
      </c>
      <c r="BP20">
        <f>FremdeinschätzungEingabe!BP19</f>
        <v>2</v>
      </c>
      <c r="BQ20">
        <f>FremdeinschätzungEingabe!BQ19</f>
        <v>2</v>
      </c>
      <c r="BR20">
        <f>FremdeinschätzungEingabe!BR19</f>
        <v>2</v>
      </c>
      <c r="BS20">
        <f>FremdeinschätzungEingabe!BS19</f>
        <v>2</v>
      </c>
      <c r="BT20">
        <f>FremdeinschätzungEingabe!BT19</f>
        <v>2</v>
      </c>
      <c r="BU20">
        <f>FremdeinschätzungEingabe!BU19</f>
        <v>2</v>
      </c>
      <c r="BV20">
        <f>FremdeinschätzungEingabe!BV19</f>
        <v>2</v>
      </c>
      <c r="BW20">
        <f>FremdeinschätzungEingabe!BW19</f>
        <v>2</v>
      </c>
      <c r="BX20">
        <f>FremdeinschätzungEingabe!BX19</f>
        <v>2</v>
      </c>
    </row>
    <row r="21" spans="1:76" ht="12.75">
      <c r="A21" t="s">
        <v>13</v>
      </c>
      <c r="B21" t="s">
        <v>27</v>
      </c>
      <c r="C21">
        <f>FremdeinschätzungEingabe!C20</f>
        <v>2</v>
      </c>
      <c r="D21">
        <f>FremdeinschätzungEingabe!D20</f>
        <v>4</v>
      </c>
      <c r="E21">
        <f>FremdeinschätzungEingabe!E20</f>
        <v>3</v>
      </c>
      <c r="F21">
        <f>FremdeinschätzungEingabe!F20</f>
        <v>2</v>
      </c>
      <c r="G21">
        <f>FremdeinschätzungEingabe!G20</f>
        <v>2</v>
      </c>
      <c r="H21">
        <f>FremdeinschätzungEingabe!H20</f>
        <v>2</v>
      </c>
      <c r="I21">
        <f>FremdeinschätzungEingabe!I20</f>
        <v>2</v>
      </c>
      <c r="J21">
        <f>FremdeinschätzungEingabe!J20</f>
        <v>3</v>
      </c>
      <c r="K21">
        <f>FremdeinschätzungEingabe!K20</f>
        <v>2</v>
      </c>
      <c r="L21">
        <f>FremdeinschätzungEingabe!L20</f>
        <v>3</v>
      </c>
      <c r="M21">
        <f>FremdeinschätzungEingabe!M20</f>
        <v>3</v>
      </c>
      <c r="N21">
        <f>FremdeinschätzungEingabe!N20</f>
        <v>3</v>
      </c>
      <c r="O21">
        <f>FremdeinschätzungEingabe!O20</f>
        <v>3</v>
      </c>
      <c r="P21">
        <f>FremdeinschätzungEingabe!P20</f>
        <v>2</v>
      </c>
      <c r="Q21">
        <f>FremdeinschätzungEingabe!Q20</f>
        <v>2</v>
      </c>
      <c r="R21">
        <f>FremdeinschätzungEingabe!R20</f>
        <v>2</v>
      </c>
      <c r="S21">
        <f>FremdeinschätzungEingabe!S20</f>
        <v>2</v>
      </c>
      <c r="T21">
        <f>FremdeinschätzungEingabe!T20</f>
        <v>3</v>
      </c>
      <c r="U21">
        <f>FremdeinschätzungEingabe!U20</f>
        <v>2</v>
      </c>
      <c r="V21">
        <f>FremdeinschätzungEingabe!V20</f>
        <v>2</v>
      </c>
      <c r="W21">
        <f>FremdeinschätzungEingabe!W20</f>
        <v>2</v>
      </c>
      <c r="X21">
        <f>FremdeinschätzungEingabe!X20</f>
        <v>3</v>
      </c>
      <c r="Y21">
        <f>FremdeinschätzungEingabe!Y20</f>
        <v>2</v>
      </c>
      <c r="Z21">
        <f>FremdeinschätzungEingabe!Z20</f>
        <v>3</v>
      </c>
      <c r="AA21">
        <f>FremdeinschätzungEingabe!AA20</f>
        <v>3</v>
      </c>
      <c r="AB21">
        <f>FremdeinschätzungEingabe!AB20</f>
        <v>3</v>
      </c>
      <c r="AC21">
        <f>FremdeinschätzungEingabe!AC20</f>
        <v>3</v>
      </c>
      <c r="AD21">
        <f>FremdeinschätzungEingabe!AD20</f>
        <v>3</v>
      </c>
      <c r="AE21">
        <f>FremdeinschätzungEingabe!AE20</f>
        <v>3</v>
      </c>
      <c r="AF21">
        <f>FremdeinschätzungEingabe!AF20</f>
        <v>3</v>
      </c>
      <c r="AG21">
        <f>FremdeinschätzungEingabe!AG20</f>
        <v>2</v>
      </c>
      <c r="AH21">
        <f>FremdeinschätzungEingabe!AH20</f>
        <v>2</v>
      </c>
      <c r="AI21">
        <f>FremdeinschätzungEingabe!AI20</f>
        <v>3</v>
      </c>
      <c r="AJ21">
        <f>FremdeinschätzungEingabe!AJ20</f>
        <v>2</v>
      </c>
      <c r="AK21">
        <f>FremdeinschätzungEingabe!AK20</f>
        <v>3</v>
      </c>
      <c r="AL21">
        <f>FremdeinschätzungEingabe!AL20</f>
        <v>3</v>
      </c>
      <c r="AM21">
        <f>FremdeinschätzungEingabe!AM20</f>
        <v>3</v>
      </c>
      <c r="AN21">
        <f>FremdeinschätzungEingabe!AN20</f>
        <v>2</v>
      </c>
      <c r="AO21">
        <f>FremdeinschätzungEingabe!AO20</f>
        <v>2</v>
      </c>
      <c r="AP21">
        <f>FremdeinschätzungEingabe!AP20</f>
        <v>2</v>
      </c>
      <c r="AQ21">
        <f>FremdeinschätzungEingabe!AQ20</f>
        <v>2</v>
      </c>
      <c r="AR21">
        <f>FremdeinschätzungEingabe!AR20</f>
        <v>2</v>
      </c>
      <c r="AS21">
        <f>FremdeinschätzungEingabe!AS20</f>
        <v>2</v>
      </c>
      <c r="AT21">
        <f>FremdeinschätzungEingabe!AT20</f>
        <v>2</v>
      </c>
      <c r="AU21">
        <f>FremdeinschätzungEingabe!AU20</f>
        <v>2</v>
      </c>
      <c r="AV21">
        <f>FremdeinschätzungEingabe!AV20</f>
        <v>2</v>
      </c>
      <c r="AW21">
        <f>FremdeinschätzungEingabe!AW20</f>
        <v>2</v>
      </c>
      <c r="AX21">
        <f>FremdeinschätzungEingabe!AX20</f>
        <v>2</v>
      </c>
      <c r="AY21">
        <f>FremdeinschätzungEingabe!AY20</f>
        <v>2</v>
      </c>
      <c r="AZ21">
        <f>FremdeinschätzungEingabe!AZ20</f>
        <v>2</v>
      </c>
      <c r="BA21">
        <f>FremdeinschätzungEingabe!BA20</f>
        <v>2</v>
      </c>
      <c r="BB21">
        <f>FremdeinschätzungEingabe!BB20</f>
        <v>2</v>
      </c>
      <c r="BC21">
        <f>FremdeinschätzungEingabe!BC20</f>
        <v>2</v>
      </c>
      <c r="BD21">
        <f>FremdeinschätzungEingabe!BD20</f>
        <v>2</v>
      </c>
      <c r="BE21">
        <f>FremdeinschätzungEingabe!BE20</f>
        <v>2</v>
      </c>
      <c r="BF21">
        <f>FremdeinschätzungEingabe!BF20</f>
        <v>2</v>
      </c>
      <c r="BG21">
        <f>FremdeinschätzungEingabe!BG20</f>
        <v>2</v>
      </c>
      <c r="BH21">
        <f>FremdeinschätzungEingabe!BH20</f>
        <v>2</v>
      </c>
      <c r="BI21">
        <f>FremdeinschätzungEingabe!BI20</f>
        <v>2</v>
      </c>
      <c r="BJ21">
        <f>FremdeinschätzungEingabe!BJ20</f>
        <v>2</v>
      </c>
      <c r="BK21">
        <f>FremdeinschätzungEingabe!BK20</f>
        <v>2</v>
      </c>
      <c r="BL21">
        <f>FremdeinschätzungEingabe!BL20</f>
        <v>2</v>
      </c>
      <c r="BM21">
        <f>FremdeinschätzungEingabe!BM20</f>
        <v>2</v>
      </c>
      <c r="BN21">
        <f>FremdeinschätzungEingabe!BN20</f>
        <v>2</v>
      </c>
      <c r="BO21">
        <f>FremdeinschätzungEingabe!BO20</f>
        <v>2</v>
      </c>
      <c r="BP21">
        <f>FremdeinschätzungEingabe!BP20</f>
        <v>2</v>
      </c>
      <c r="BQ21">
        <f>FremdeinschätzungEingabe!BQ20</f>
        <v>2</v>
      </c>
      <c r="BR21">
        <f>FremdeinschätzungEingabe!BR20</f>
        <v>2</v>
      </c>
      <c r="BS21">
        <f>FremdeinschätzungEingabe!BS20</f>
        <v>2</v>
      </c>
      <c r="BT21">
        <f>FremdeinschätzungEingabe!BT20</f>
        <v>2</v>
      </c>
      <c r="BU21">
        <f>FremdeinschätzungEingabe!BU20</f>
        <v>2</v>
      </c>
      <c r="BV21">
        <f>FremdeinschätzungEingabe!BV20</f>
        <v>2</v>
      </c>
      <c r="BW21">
        <f>FremdeinschätzungEingabe!BW20</f>
        <v>2</v>
      </c>
      <c r="BX21">
        <f>FremdeinschätzungEingabe!BX20</f>
        <v>2</v>
      </c>
    </row>
    <row r="22" spans="1:76" ht="12.75">
      <c r="A22" t="s">
        <v>15</v>
      </c>
      <c r="B22" t="s">
        <v>28</v>
      </c>
      <c r="C22">
        <f>FremdeinschätzungEingabe!C21</f>
        <v>2</v>
      </c>
      <c r="D22">
        <f>FremdeinschätzungEingabe!D21</f>
        <v>3</v>
      </c>
      <c r="E22">
        <f>FremdeinschätzungEingabe!E21</f>
        <v>2</v>
      </c>
      <c r="F22">
        <f>FremdeinschätzungEingabe!F21</f>
        <v>2</v>
      </c>
      <c r="G22">
        <f>FremdeinschätzungEingabe!G21</f>
        <v>2</v>
      </c>
      <c r="H22">
        <f>FremdeinschätzungEingabe!H21</f>
        <v>2</v>
      </c>
      <c r="I22">
        <f>FremdeinschätzungEingabe!I21</f>
        <v>2</v>
      </c>
      <c r="J22">
        <f>FremdeinschätzungEingabe!J21</f>
        <v>3</v>
      </c>
      <c r="K22">
        <f>FremdeinschätzungEingabe!K21</f>
        <v>2</v>
      </c>
      <c r="L22">
        <f>FremdeinschätzungEingabe!L21</f>
        <v>3</v>
      </c>
      <c r="M22">
        <f>FremdeinschätzungEingabe!M21</f>
        <v>3</v>
      </c>
      <c r="N22">
        <f>FremdeinschätzungEingabe!N21</f>
        <v>3</v>
      </c>
      <c r="O22">
        <f>FremdeinschätzungEingabe!O21</f>
        <v>3</v>
      </c>
      <c r="P22">
        <f>FremdeinschätzungEingabe!P21</f>
        <v>2</v>
      </c>
      <c r="Q22">
        <f>FremdeinschätzungEingabe!Q21</f>
        <v>2</v>
      </c>
      <c r="R22">
        <f>FremdeinschätzungEingabe!R21</f>
        <v>2</v>
      </c>
      <c r="S22">
        <f>FremdeinschätzungEingabe!S21</f>
        <v>2</v>
      </c>
      <c r="T22">
        <f>FremdeinschätzungEingabe!T21</f>
        <v>3</v>
      </c>
      <c r="U22">
        <f>FremdeinschätzungEingabe!U21</f>
        <v>2</v>
      </c>
      <c r="V22">
        <f>FremdeinschätzungEingabe!V21</f>
        <v>2</v>
      </c>
      <c r="W22">
        <f>FremdeinschätzungEingabe!W21</f>
        <v>2</v>
      </c>
      <c r="X22">
        <f>FremdeinschätzungEingabe!X21</f>
        <v>4</v>
      </c>
      <c r="Y22">
        <f>FremdeinschätzungEingabe!Y21</f>
        <v>3</v>
      </c>
      <c r="Z22">
        <f>FremdeinschätzungEingabe!Z21</f>
        <v>3</v>
      </c>
      <c r="AA22">
        <f>FremdeinschätzungEingabe!AA21</f>
        <v>3</v>
      </c>
      <c r="AB22">
        <f>FremdeinschätzungEingabe!AB21</f>
        <v>3</v>
      </c>
      <c r="AC22">
        <f>FremdeinschätzungEingabe!AC21</f>
        <v>3</v>
      </c>
      <c r="AD22">
        <f>FremdeinschätzungEingabe!AD21</f>
        <v>2</v>
      </c>
      <c r="AE22">
        <f>FremdeinschätzungEingabe!AE21</f>
        <v>3</v>
      </c>
      <c r="AF22">
        <f>FremdeinschätzungEingabe!AF21</f>
        <v>1</v>
      </c>
      <c r="AG22">
        <f>FremdeinschätzungEingabe!AG21</f>
        <v>3</v>
      </c>
      <c r="AH22">
        <f>FremdeinschätzungEingabe!AH21</f>
        <v>3</v>
      </c>
      <c r="AI22">
        <f>FremdeinschätzungEingabe!AI21</f>
        <v>3</v>
      </c>
      <c r="AJ22">
        <f>FremdeinschätzungEingabe!AJ21</f>
        <v>3</v>
      </c>
      <c r="AK22">
        <f>FremdeinschätzungEingabe!AK21</f>
        <v>2</v>
      </c>
      <c r="AL22">
        <f>FremdeinschätzungEingabe!AL21</f>
        <v>3</v>
      </c>
      <c r="AM22">
        <f>FremdeinschätzungEingabe!AM21</f>
        <v>2</v>
      </c>
      <c r="AN22">
        <f>FremdeinschätzungEingabe!AN21</f>
        <v>2</v>
      </c>
      <c r="AO22">
        <f>FremdeinschätzungEingabe!AO21</f>
        <v>2</v>
      </c>
      <c r="AP22">
        <f>FremdeinschätzungEingabe!AP21</f>
        <v>2</v>
      </c>
      <c r="AQ22">
        <f>FremdeinschätzungEingabe!AQ21</f>
        <v>2</v>
      </c>
      <c r="AR22">
        <f>FremdeinschätzungEingabe!AR21</f>
        <v>2</v>
      </c>
      <c r="AS22">
        <f>FremdeinschätzungEingabe!AS21</f>
        <v>2</v>
      </c>
      <c r="AT22">
        <f>FremdeinschätzungEingabe!AT21</f>
        <v>2</v>
      </c>
      <c r="AU22">
        <f>FremdeinschätzungEingabe!AU21</f>
        <v>2</v>
      </c>
      <c r="AV22">
        <f>FremdeinschätzungEingabe!AV21</f>
        <v>2</v>
      </c>
      <c r="AW22">
        <f>FremdeinschätzungEingabe!AW21</f>
        <v>2</v>
      </c>
      <c r="AX22">
        <f>FremdeinschätzungEingabe!AX21</f>
        <v>2</v>
      </c>
      <c r="AY22">
        <f>FremdeinschätzungEingabe!AY21</f>
        <v>2</v>
      </c>
      <c r="AZ22">
        <f>FremdeinschätzungEingabe!AZ21</f>
        <v>2</v>
      </c>
      <c r="BA22">
        <f>FremdeinschätzungEingabe!BA21</f>
        <v>2</v>
      </c>
      <c r="BB22">
        <f>FremdeinschätzungEingabe!BB21</f>
        <v>2</v>
      </c>
      <c r="BC22">
        <f>FremdeinschätzungEingabe!BC21</f>
        <v>2</v>
      </c>
      <c r="BD22">
        <f>FremdeinschätzungEingabe!BD21</f>
        <v>2</v>
      </c>
      <c r="BE22">
        <f>FremdeinschätzungEingabe!BE21</f>
        <v>2</v>
      </c>
      <c r="BF22">
        <f>FremdeinschätzungEingabe!BF21</f>
        <v>2</v>
      </c>
      <c r="BG22">
        <f>FremdeinschätzungEingabe!BG21</f>
        <v>2</v>
      </c>
      <c r="BH22">
        <f>FremdeinschätzungEingabe!BH21</f>
        <v>2</v>
      </c>
      <c r="BI22">
        <f>FremdeinschätzungEingabe!BI21</f>
        <v>2</v>
      </c>
      <c r="BJ22">
        <f>FremdeinschätzungEingabe!BJ21</f>
        <v>2</v>
      </c>
      <c r="BK22">
        <f>FremdeinschätzungEingabe!BK21</f>
        <v>2</v>
      </c>
      <c r="BL22">
        <f>FremdeinschätzungEingabe!BL21</f>
        <v>2</v>
      </c>
      <c r="BM22">
        <f>FremdeinschätzungEingabe!BM21</f>
        <v>2</v>
      </c>
      <c r="BN22">
        <f>FremdeinschätzungEingabe!BN21</f>
        <v>2</v>
      </c>
      <c r="BO22">
        <f>FremdeinschätzungEingabe!BO21</f>
        <v>2</v>
      </c>
      <c r="BP22">
        <f>FremdeinschätzungEingabe!BP21</f>
        <v>2</v>
      </c>
      <c r="BQ22">
        <f>FremdeinschätzungEingabe!BQ21</f>
        <v>2</v>
      </c>
      <c r="BR22">
        <f>FremdeinschätzungEingabe!BR21</f>
        <v>2</v>
      </c>
      <c r="BS22">
        <f>FremdeinschätzungEingabe!BS21</f>
        <v>2</v>
      </c>
      <c r="BT22">
        <f>FremdeinschätzungEingabe!BT21</f>
        <v>2</v>
      </c>
      <c r="BU22">
        <f>FremdeinschätzungEingabe!BU21</f>
        <v>2</v>
      </c>
      <c r="BV22">
        <f>FremdeinschätzungEingabe!BV21</f>
        <v>2</v>
      </c>
      <c r="BW22">
        <f>FremdeinschätzungEingabe!BW21</f>
        <v>2</v>
      </c>
      <c r="BX22">
        <f>FremdeinschätzungEingabe!BX21</f>
        <v>2</v>
      </c>
    </row>
    <row r="23" spans="1:76" ht="12.75">
      <c r="A23" t="s">
        <v>17</v>
      </c>
      <c r="B23" t="s">
        <v>29</v>
      </c>
      <c r="C23">
        <f>FremdeinschätzungEingabe!C22</f>
        <v>2</v>
      </c>
      <c r="D23">
        <f>FremdeinschätzungEingabe!D22</f>
        <v>4</v>
      </c>
      <c r="E23">
        <f>FremdeinschätzungEingabe!E22</f>
        <v>3</v>
      </c>
      <c r="F23">
        <f>FremdeinschätzungEingabe!F22</f>
        <v>1</v>
      </c>
      <c r="G23">
        <f>FremdeinschätzungEingabe!G22</f>
        <v>2</v>
      </c>
      <c r="H23">
        <f>FremdeinschätzungEingabe!H22</f>
        <v>2</v>
      </c>
      <c r="I23">
        <f>FremdeinschätzungEingabe!I22</f>
        <v>2</v>
      </c>
      <c r="J23">
        <f>FremdeinschätzungEingabe!J22</f>
        <v>3</v>
      </c>
      <c r="K23">
        <f>FremdeinschätzungEingabe!K22</f>
        <v>2</v>
      </c>
      <c r="L23">
        <f>FremdeinschätzungEingabe!L22</f>
        <v>3</v>
      </c>
      <c r="M23">
        <f>FremdeinschätzungEingabe!M22</f>
        <v>3</v>
      </c>
      <c r="N23">
        <f>FremdeinschätzungEingabe!N22</f>
        <v>4</v>
      </c>
      <c r="O23">
        <f>FremdeinschätzungEingabe!O22</f>
        <v>4</v>
      </c>
      <c r="P23">
        <f>FremdeinschätzungEingabe!P22</f>
        <v>2</v>
      </c>
      <c r="Q23">
        <f>FremdeinschätzungEingabe!Q22</f>
        <v>2</v>
      </c>
      <c r="R23">
        <f>FremdeinschätzungEingabe!R22</f>
        <v>2</v>
      </c>
      <c r="S23">
        <f>FremdeinschätzungEingabe!S22</f>
        <v>2</v>
      </c>
      <c r="T23">
        <f>FremdeinschätzungEingabe!T22</f>
        <v>3</v>
      </c>
      <c r="U23">
        <f>FremdeinschätzungEingabe!U22</f>
        <v>2</v>
      </c>
      <c r="V23">
        <f>FremdeinschätzungEingabe!V22</f>
        <v>2</v>
      </c>
      <c r="W23">
        <f>FremdeinschätzungEingabe!W22</f>
        <v>3</v>
      </c>
      <c r="X23">
        <f>FremdeinschätzungEingabe!X22</f>
        <v>4</v>
      </c>
      <c r="Y23">
        <f>FremdeinschätzungEingabe!Y22</f>
        <v>4</v>
      </c>
      <c r="Z23">
        <f>FremdeinschätzungEingabe!Z22</f>
        <v>4</v>
      </c>
      <c r="AA23">
        <f>FremdeinschätzungEingabe!AA22</f>
        <v>4</v>
      </c>
      <c r="AB23">
        <f>FremdeinschätzungEingabe!AB22</f>
        <v>4</v>
      </c>
      <c r="AC23">
        <f>FremdeinschätzungEingabe!AC22</f>
        <v>3</v>
      </c>
      <c r="AD23">
        <f>FremdeinschätzungEingabe!AD22</f>
        <v>3</v>
      </c>
      <c r="AE23">
        <f>FremdeinschätzungEingabe!AE22</f>
        <v>3</v>
      </c>
      <c r="AF23">
        <f>FremdeinschätzungEingabe!AF22</f>
        <v>4</v>
      </c>
      <c r="AG23">
        <f>FremdeinschätzungEingabe!AG22</f>
        <v>3</v>
      </c>
      <c r="AH23">
        <f>FremdeinschätzungEingabe!AH22</f>
        <v>3</v>
      </c>
      <c r="AI23">
        <f>FremdeinschätzungEingabe!AI22</f>
        <v>3</v>
      </c>
      <c r="AJ23">
        <f>FremdeinschätzungEingabe!AJ22</f>
        <v>3</v>
      </c>
      <c r="AK23">
        <f>FremdeinschätzungEingabe!AK22</f>
        <v>3</v>
      </c>
      <c r="AL23">
        <f>FremdeinschätzungEingabe!AL22</f>
        <v>3</v>
      </c>
      <c r="AM23">
        <f>FremdeinschätzungEingabe!AM22</f>
        <v>3</v>
      </c>
      <c r="AN23">
        <f>FremdeinschätzungEingabe!AN22</f>
        <v>2</v>
      </c>
      <c r="AO23">
        <f>FremdeinschätzungEingabe!AO22</f>
        <v>2</v>
      </c>
      <c r="AP23">
        <f>FremdeinschätzungEingabe!AP22</f>
        <v>2</v>
      </c>
      <c r="AQ23">
        <f>FremdeinschätzungEingabe!AQ22</f>
        <v>2</v>
      </c>
      <c r="AR23">
        <f>FremdeinschätzungEingabe!AR22</f>
        <v>2</v>
      </c>
      <c r="AS23">
        <f>FremdeinschätzungEingabe!AS22</f>
        <v>2</v>
      </c>
      <c r="AT23">
        <f>FremdeinschätzungEingabe!AT22</f>
        <v>2</v>
      </c>
      <c r="AU23">
        <f>FremdeinschätzungEingabe!AU22</f>
        <v>2</v>
      </c>
      <c r="AV23">
        <f>FremdeinschätzungEingabe!AV22</f>
        <v>2</v>
      </c>
      <c r="AW23">
        <f>FremdeinschätzungEingabe!AW22</f>
        <v>2</v>
      </c>
      <c r="AX23">
        <f>FremdeinschätzungEingabe!AX22</f>
        <v>2</v>
      </c>
      <c r="AY23">
        <f>FremdeinschätzungEingabe!AY22</f>
        <v>2</v>
      </c>
      <c r="AZ23">
        <f>FremdeinschätzungEingabe!AZ22</f>
        <v>2</v>
      </c>
      <c r="BA23">
        <f>FremdeinschätzungEingabe!BA22</f>
        <v>2</v>
      </c>
      <c r="BB23">
        <f>FremdeinschätzungEingabe!BB22</f>
        <v>2</v>
      </c>
      <c r="BC23">
        <f>FremdeinschätzungEingabe!BC22</f>
        <v>2</v>
      </c>
      <c r="BD23">
        <f>FremdeinschätzungEingabe!BD22</f>
        <v>2</v>
      </c>
      <c r="BE23">
        <f>FremdeinschätzungEingabe!BE22</f>
        <v>2</v>
      </c>
      <c r="BF23">
        <f>FremdeinschätzungEingabe!BF22</f>
        <v>2</v>
      </c>
      <c r="BG23">
        <f>FremdeinschätzungEingabe!BG22</f>
        <v>2</v>
      </c>
      <c r="BH23">
        <f>FremdeinschätzungEingabe!BH22</f>
        <v>2</v>
      </c>
      <c r="BI23">
        <f>FremdeinschätzungEingabe!BI22</f>
        <v>2</v>
      </c>
      <c r="BJ23">
        <f>FremdeinschätzungEingabe!BJ22</f>
        <v>2</v>
      </c>
      <c r="BK23">
        <f>FremdeinschätzungEingabe!BK22</f>
        <v>2</v>
      </c>
      <c r="BL23">
        <f>FremdeinschätzungEingabe!BL22</f>
        <v>2</v>
      </c>
      <c r="BM23">
        <f>FremdeinschätzungEingabe!BM22</f>
        <v>2</v>
      </c>
      <c r="BN23">
        <f>FremdeinschätzungEingabe!BN22</f>
        <v>2</v>
      </c>
      <c r="BO23">
        <f>FremdeinschätzungEingabe!BO22</f>
        <v>2</v>
      </c>
      <c r="BP23">
        <f>FremdeinschätzungEingabe!BP22</f>
        <v>2</v>
      </c>
      <c r="BQ23">
        <f>FremdeinschätzungEingabe!BQ22</f>
        <v>2</v>
      </c>
      <c r="BR23">
        <f>FremdeinschätzungEingabe!BR22</f>
        <v>2</v>
      </c>
      <c r="BS23">
        <f>FremdeinschätzungEingabe!BS22</f>
        <v>2</v>
      </c>
      <c r="BT23">
        <f>FremdeinschätzungEingabe!BT22</f>
        <v>2</v>
      </c>
      <c r="BU23">
        <f>FremdeinschätzungEingabe!BU22</f>
        <v>2</v>
      </c>
      <c r="BV23">
        <f>FremdeinschätzungEingabe!BV22</f>
        <v>2</v>
      </c>
      <c r="BW23">
        <f>FremdeinschätzungEingabe!BW22</f>
        <v>2</v>
      </c>
      <c r="BX23">
        <f>FremdeinschätzungEingabe!BX22</f>
        <v>2</v>
      </c>
    </row>
    <row r="24" spans="1:76" ht="12.75">
      <c r="A24" t="s">
        <v>19</v>
      </c>
      <c r="B24" t="s">
        <v>30</v>
      </c>
      <c r="C24">
        <f>FremdeinschätzungEingabe!C23</f>
        <v>2</v>
      </c>
      <c r="D24">
        <f>FremdeinschätzungEingabe!D23</f>
        <v>3</v>
      </c>
      <c r="E24">
        <f>FremdeinschätzungEingabe!E23</f>
        <v>2</v>
      </c>
      <c r="F24">
        <f>FremdeinschätzungEingabe!F23</f>
        <v>2</v>
      </c>
      <c r="G24">
        <f>FremdeinschätzungEingabe!G23</f>
        <v>2</v>
      </c>
      <c r="H24">
        <f>FremdeinschätzungEingabe!H23</f>
        <v>2</v>
      </c>
      <c r="I24">
        <f>FremdeinschätzungEingabe!I23</f>
        <v>2</v>
      </c>
      <c r="J24">
        <f>FremdeinschätzungEingabe!J23</f>
        <v>3</v>
      </c>
      <c r="K24">
        <f>FremdeinschätzungEingabe!K23</f>
        <v>2</v>
      </c>
      <c r="L24">
        <f>FremdeinschätzungEingabe!L23</f>
        <v>3</v>
      </c>
      <c r="M24">
        <f>FremdeinschätzungEingabe!M23</f>
        <v>3</v>
      </c>
      <c r="N24">
        <f>FremdeinschätzungEingabe!N23</f>
        <v>3</v>
      </c>
      <c r="O24">
        <f>FremdeinschätzungEingabe!O23</f>
        <v>3</v>
      </c>
      <c r="P24">
        <f>FremdeinschätzungEingabe!P23</f>
        <v>2</v>
      </c>
      <c r="Q24">
        <f>FremdeinschätzungEingabe!Q23</f>
        <v>2</v>
      </c>
      <c r="R24">
        <f>FremdeinschätzungEingabe!R23</f>
        <v>2</v>
      </c>
      <c r="S24">
        <f>FremdeinschätzungEingabe!S23</f>
        <v>2</v>
      </c>
      <c r="T24">
        <f>FremdeinschätzungEingabe!T23</f>
        <v>3</v>
      </c>
      <c r="U24">
        <f>FremdeinschätzungEingabe!U23</f>
        <v>2</v>
      </c>
      <c r="V24">
        <f>FremdeinschätzungEingabe!V23</f>
        <v>3</v>
      </c>
      <c r="W24">
        <f>FremdeinschätzungEingabe!W23</f>
        <v>3</v>
      </c>
      <c r="X24">
        <f>FremdeinschätzungEingabe!X23</f>
        <v>3</v>
      </c>
      <c r="Y24">
        <f>FremdeinschätzungEingabe!Y23</f>
        <v>4</v>
      </c>
      <c r="Z24">
        <f>FremdeinschätzungEingabe!Z23</f>
        <v>3</v>
      </c>
      <c r="AA24">
        <f>FremdeinschätzungEingabe!AA23</f>
        <v>3</v>
      </c>
      <c r="AB24">
        <f>FremdeinschätzungEingabe!AB23</f>
        <v>3</v>
      </c>
      <c r="AC24">
        <f>FremdeinschätzungEingabe!AC23</f>
        <v>3</v>
      </c>
      <c r="AD24">
        <f>FremdeinschätzungEingabe!AD23</f>
        <v>4</v>
      </c>
      <c r="AE24">
        <f>FremdeinschätzungEingabe!AE23</f>
        <v>3</v>
      </c>
      <c r="AF24">
        <f>FremdeinschätzungEingabe!AF23</f>
        <v>3</v>
      </c>
      <c r="AG24">
        <f>FremdeinschätzungEingabe!AG23</f>
        <v>3</v>
      </c>
      <c r="AH24">
        <f>FremdeinschätzungEingabe!AH23</f>
        <v>4</v>
      </c>
      <c r="AI24">
        <f>FremdeinschätzungEingabe!AI23</f>
        <v>3</v>
      </c>
      <c r="AJ24">
        <f>FremdeinschätzungEingabe!AJ23</f>
        <v>2</v>
      </c>
      <c r="AK24">
        <f>FremdeinschätzungEingabe!AK23</f>
        <v>3</v>
      </c>
      <c r="AL24">
        <f>FremdeinschätzungEingabe!AL23</f>
        <v>3</v>
      </c>
      <c r="AM24">
        <f>FremdeinschätzungEingabe!AM23</f>
        <v>4</v>
      </c>
      <c r="AN24">
        <f>FremdeinschätzungEingabe!AN23</f>
        <v>2</v>
      </c>
      <c r="AO24">
        <f>FremdeinschätzungEingabe!AO23</f>
        <v>2</v>
      </c>
      <c r="AP24">
        <f>FremdeinschätzungEingabe!AP23</f>
        <v>2</v>
      </c>
      <c r="AQ24">
        <f>FremdeinschätzungEingabe!AQ23</f>
        <v>2</v>
      </c>
      <c r="AR24">
        <f>FremdeinschätzungEingabe!AR23</f>
        <v>2</v>
      </c>
      <c r="AS24">
        <f>FremdeinschätzungEingabe!AS23</f>
        <v>2</v>
      </c>
      <c r="AT24">
        <f>FremdeinschätzungEingabe!AT23</f>
        <v>2</v>
      </c>
      <c r="AU24">
        <f>FremdeinschätzungEingabe!AU23</f>
        <v>2</v>
      </c>
      <c r="AV24">
        <f>FremdeinschätzungEingabe!AV23</f>
        <v>2</v>
      </c>
      <c r="AW24">
        <f>FremdeinschätzungEingabe!AW23</f>
        <v>2</v>
      </c>
      <c r="AX24">
        <f>FremdeinschätzungEingabe!AX23</f>
        <v>2</v>
      </c>
      <c r="AY24">
        <f>FremdeinschätzungEingabe!AY23</f>
        <v>2</v>
      </c>
      <c r="AZ24">
        <f>FremdeinschätzungEingabe!AZ23</f>
        <v>2</v>
      </c>
      <c r="BA24">
        <f>FremdeinschätzungEingabe!BA23</f>
        <v>2</v>
      </c>
      <c r="BB24">
        <f>FremdeinschätzungEingabe!BB23</f>
        <v>2</v>
      </c>
      <c r="BC24">
        <f>FremdeinschätzungEingabe!BC23</f>
        <v>2</v>
      </c>
      <c r="BD24">
        <f>FremdeinschätzungEingabe!BD23</f>
        <v>2</v>
      </c>
      <c r="BE24">
        <f>FremdeinschätzungEingabe!BE23</f>
        <v>2</v>
      </c>
      <c r="BF24">
        <f>FremdeinschätzungEingabe!BF23</f>
        <v>2</v>
      </c>
      <c r="BG24">
        <f>FremdeinschätzungEingabe!BG23</f>
        <v>2</v>
      </c>
      <c r="BH24">
        <f>FremdeinschätzungEingabe!BH23</f>
        <v>2</v>
      </c>
      <c r="BI24">
        <f>FremdeinschätzungEingabe!BI23</f>
        <v>2</v>
      </c>
      <c r="BJ24">
        <f>FremdeinschätzungEingabe!BJ23</f>
        <v>2</v>
      </c>
      <c r="BK24">
        <f>FremdeinschätzungEingabe!BK23</f>
        <v>2</v>
      </c>
      <c r="BL24">
        <f>FremdeinschätzungEingabe!BL23</f>
        <v>2</v>
      </c>
      <c r="BM24">
        <f>FremdeinschätzungEingabe!BM23</f>
        <v>2</v>
      </c>
      <c r="BN24">
        <f>FremdeinschätzungEingabe!BN23</f>
        <v>2</v>
      </c>
      <c r="BO24">
        <f>FremdeinschätzungEingabe!BO23</f>
        <v>2</v>
      </c>
      <c r="BP24">
        <f>FremdeinschätzungEingabe!BP23</f>
        <v>2</v>
      </c>
      <c r="BQ24">
        <f>FremdeinschätzungEingabe!BQ23</f>
        <v>2</v>
      </c>
      <c r="BR24">
        <f>FremdeinschätzungEingabe!BR23</f>
        <v>2</v>
      </c>
      <c r="BS24">
        <f>FremdeinschätzungEingabe!BS23</f>
        <v>2</v>
      </c>
      <c r="BT24">
        <f>FremdeinschätzungEingabe!BT23</f>
        <v>2</v>
      </c>
      <c r="BU24">
        <f>FremdeinschätzungEingabe!BU23</f>
        <v>2</v>
      </c>
      <c r="BV24">
        <f>FremdeinschätzungEingabe!BV23</f>
        <v>2</v>
      </c>
      <c r="BW24">
        <f>FremdeinschätzungEingabe!BW23</f>
        <v>2</v>
      </c>
      <c r="BX24">
        <f>FremdeinschätzungEingabe!BX23</f>
        <v>2</v>
      </c>
    </row>
    <row r="25" spans="3:76" ht="12.75">
      <c r="C25">
        <f aca="true" t="shared" si="3" ref="C25:U25">SUM(C15:C24)</f>
        <v>21</v>
      </c>
      <c r="D25">
        <f t="shared" si="3"/>
        <v>32</v>
      </c>
      <c r="E25">
        <f t="shared" si="3"/>
        <v>27</v>
      </c>
      <c r="F25">
        <f t="shared" si="3"/>
        <v>19</v>
      </c>
      <c r="G25">
        <f t="shared" si="3"/>
        <v>21</v>
      </c>
      <c r="H25">
        <f t="shared" si="3"/>
        <v>20</v>
      </c>
      <c r="I25">
        <f t="shared" si="3"/>
        <v>20</v>
      </c>
      <c r="J25">
        <f t="shared" si="3"/>
        <v>26</v>
      </c>
      <c r="K25">
        <f t="shared" si="3"/>
        <v>21</v>
      </c>
      <c r="L25">
        <f t="shared" si="3"/>
        <v>27</v>
      </c>
      <c r="M25">
        <f t="shared" si="3"/>
        <v>26</v>
      </c>
      <c r="N25">
        <f t="shared" si="3"/>
        <v>31</v>
      </c>
      <c r="O25">
        <f t="shared" si="3"/>
        <v>31</v>
      </c>
      <c r="P25">
        <f t="shared" si="3"/>
        <v>21</v>
      </c>
      <c r="Q25">
        <f t="shared" si="3"/>
        <v>21</v>
      </c>
      <c r="R25">
        <f t="shared" si="3"/>
        <v>21</v>
      </c>
      <c r="S25">
        <f t="shared" si="3"/>
        <v>21</v>
      </c>
      <c r="T25">
        <f t="shared" si="3"/>
        <v>33</v>
      </c>
      <c r="U25">
        <f t="shared" si="3"/>
        <v>21</v>
      </c>
      <c r="V25">
        <f aca="true" t="shared" si="4" ref="V25:AM25">SUM(V15:V24)</f>
        <v>22</v>
      </c>
      <c r="W25">
        <f t="shared" si="4"/>
        <v>24</v>
      </c>
      <c r="X25">
        <f t="shared" si="4"/>
        <v>30</v>
      </c>
      <c r="Y25">
        <f t="shared" si="4"/>
        <v>33</v>
      </c>
      <c r="Z25">
        <f t="shared" si="4"/>
        <v>35</v>
      </c>
      <c r="AA25">
        <f t="shared" si="4"/>
        <v>37</v>
      </c>
      <c r="AB25">
        <f t="shared" si="4"/>
        <v>36</v>
      </c>
      <c r="AC25">
        <f t="shared" si="4"/>
        <v>30</v>
      </c>
      <c r="AD25">
        <f t="shared" si="4"/>
        <v>31</v>
      </c>
      <c r="AE25">
        <f t="shared" si="4"/>
        <v>31</v>
      </c>
      <c r="AF25">
        <f t="shared" si="4"/>
        <v>30</v>
      </c>
      <c r="AG25">
        <f t="shared" si="4"/>
        <v>28</v>
      </c>
      <c r="AH25">
        <f t="shared" si="4"/>
        <v>32</v>
      </c>
      <c r="AI25">
        <f t="shared" si="4"/>
        <v>30</v>
      </c>
      <c r="AJ25">
        <f t="shared" si="4"/>
        <v>25</v>
      </c>
      <c r="AK25">
        <f t="shared" si="4"/>
        <v>29</v>
      </c>
      <c r="AL25">
        <f t="shared" si="4"/>
        <v>26</v>
      </c>
      <c r="AM25">
        <f t="shared" si="4"/>
        <v>31</v>
      </c>
      <c r="AN25">
        <f aca="true" t="shared" si="5" ref="AN25:BX25">SUM(AN15:AN24)</f>
        <v>20</v>
      </c>
      <c r="AO25">
        <f t="shared" si="5"/>
        <v>20</v>
      </c>
      <c r="AP25">
        <f t="shared" si="5"/>
        <v>20</v>
      </c>
      <c r="AQ25">
        <f t="shared" si="5"/>
        <v>20</v>
      </c>
      <c r="AR25">
        <f t="shared" si="5"/>
        <v>20</v>
      </c>
      <c r="AS25">
        <f t="shared" si="5"/>
        <v>20</v>
      </c>
      <c r="AT25">
        <f t="shared" si="5"/>
        <v>20</v>
      </c>
      <c r="AU25">
        <f t="shared" si="5"/>
        <v>20</v>
      </c>
      <c r="AV25">
        <f t="shared" si="5"/>
        <v>20</v>
      </c>
      <c r="AW25">
        <f t="shared" si="5"/>
        <v>20</v>
      </c>
      <c r="AX25">
        <f t="shared" si="5"/>
        <v>20</v>
      </c>
      <c r="AY25">
        <f t="shared" si="5"/>
        <v>20</v>
      </c>
      <c r="AZ25">
        <f t="shared" si="5"/>
        <v>20</v>
      </c>
      <c r="BA25">
        <f t="shared" si="5"/>
        <v>20</v>
      </c>
      <c r="BB25">
        <f t="shared" si="5"/>
        <v>20</v>
      </c>
      <c r="BC25">
        <f t="shared" si="5"/>
        <v>20</v>
      </c>
      <c r="BD25">
        <f t="shared" si="5"/>
        <v>20</v>
      </c>
      <c r="BE25">
        <f t="shared" si="5"/>
        <v>20</v>
      </c>
      <c r="BF25">
        <f t="shared" si="5"/>
        <v>20</v>
      </c>
      <c r="BG25">
        <f t="shared" si="5"/>
        <v>20</v>
      </c>
      <c r="BH25">
        <f t="shared" si="5"/>
        <v>20</v>
      </c>
      <c r="BI25">
        <f t="shared" si="5"/>
        <v>20</v>
      </c>
      <c r="BJ25">
        <f t="shared" si="5"/>
        <v>20</v>
      </c>
      <c r="BK25">
        <f t="shared" si="5"/>
        <v>20</v>
      </c>
      <c r="BL25">
        <f t="shared" si="5"/>
        <v>20</v>
      </c>
      <c r="BM25">
        <f t="shared" si="5"/>
        <v>20</v>
      </c>
      <c r="BN25">
        <f t="shared" si="5"/>
        <v>20</v>
      </c>
      <c r="BO25">
        <f t="shared" si="5"/>
        <v>20</v>
      </c>
      <c r="BP25">
        <f t="shared" si="5"/>
        <v>20</v>
      </c>
      <c r="BQ25">
        <f t="shared" si="5"/>
        <v>20</v>
      </c>
      <c r="BR25">
        <f t="shared" si="5"/>
        <v>20</v>
      </c>
      <c r="BS25">
        <f t="shared" si="5"/>
        <v>20</v>
      </c>
      <c r="BT25">
        <f t="shared" si="5"/>
        <v>20</v>
      </c>
      <c r="BU25">
        <f t="shared" si="5"/>
        <v>20</v>
      </c>
      <c r="BV25">
        <f t="shared" si="5"/>
        <v>20</v>
      </c>
      <c r="BW25">
        <f t="shared" si="5"/>
        <v>20</v>
      </c>
      <c r="BX25">
        <f t="shared" si="5"/>
        <v>20</v>
      </c>
    </row>
    <row r="26" ht="12.75">
      <c r="A26" t="s">
        <v>31</v>
      </c>
    </row>
    <row r="27" spans="1:76" ht="12.75">
      <c r="A27" t="s">
        <v>1</v>
      </c>
      <c r="B27" t="s">
        <v>32</v>
      </c>
      <c r="C27">
        <f>FremdeinschätzungEingabe!C25</f>
        <v>2</v>
      </c>
      <c r="D27">
        <f>FremdeinschätzungEingabe!D25</f>
        <v>3</v>
      </c>
      <c r="E27">
        <f>FremdeinschätzungEingabe!E25</f>
        <v>3</v>
      </c>
      <c r="F27">
        <f>FremdeinschätzungEingabe!F25</f>
        <v>3</v>
      </c>
      <c r="G27">
        <f>FremdeinschätzungEingabe!G25</f>
        <v>2</v>
      </c>
      <c r="H27">
        <f>FremdeinschätzungEingabe!H25</f>
        <v>3</v>
      </c>
      <c r="I27">
        <f>FremdeinschätzungEingabe!I25</f>
        <v>3</v>
      </c>
      <c r="J27">
        <f>FremdeinschätzungEingabe!J25</f>
        <v>3</v>
      </c>
      <c r="K27">
        <f>FremdeinschätzungEingabe!K25</f>
        <v>3</v>
      </c>
      <c r="L27">
        <f>FremdeinschätzungEingabe!L25</f>
        <v>3</v>
      </c>
      <c r="M27">
        <f>FremdeinschätzungEingabe!M25</f>
        <v>3</v>
      </c>
      <c r="N27">
        <f>FremdeinschätzungEingabe!N25</f>
        <v>4</v>
      </c>
      <c r="O27">
        <f>FremdeinschätzungEingabe!O25</f>
        <v>4</v>
      </c>
      <c r="P27">
        <f>FremdeinschätzungEingabe!P25</f>
        <v>3</v>
      </c>
      <c r="Q27">
        <f>FremdeinschätzungEingabe!Q25</f>
        <v>3</v>
      </c>
      <c r="R27">
        <f>FremdeinschätzungEingabe!R25</f>
        <v>3</v>
      </c>
      <c r="S27">
        <f>FremdeinschätzungEingabe!S25</f>
        <v>3</v>
      </c>
      <c r="T27">
        <f>FremdeinschätzungEingabe!T25</f>
        <v>3</v>
      </c>
      <c r="U27">
        <f>FremdeinschätzungEingabe!U25</f>
        <v>2</v>
      </c>
      <c r="V27">
        <f>FremdeinschätzungEingabe!V25</f>
        <v>2</v>
      </c>
      <c r="W27">
        <f>FremdeinschätzungEingabe!W25</f>
        <v>2</v>
      </c>
      <c r="X27">
        <f>FremdeinschätzungEingabe!X25</f>
        <v>3</v>
      </c>
      <c r="Y27">
        <f>FremdeinschätzungEingabe!Y25</f>
        <v>4</v>
      </c>
      <c r="Z27">
        <f>FremdeinschätzungEingabe!Z25</f>
        <v>4</v>
      </c>
      <c r="AA27">
        <f>FremdeinschätzungEingabe!AA25</f>
        <v>4</v>
      </c>
      <c r="AB27">
        <f>FremdeinschätzungEingabe!AB25</f>
        <v>2</v>
      </c>
      <c r="AC27">
        <f>FremdeinschätzungEingabe!AC25</f>
        <v>3</v>
      </c>
      <c r="AD27">
        <f>FremdeinschätzungEingabe!AD25</f>
        <v>3</v>
      </c>
      <c r="AE27">
        <f>FremdeinschätzungEingabe!AE25</f>
        <v>3</v>
      </c>
      <c r="AF27">
        <f>FremdeinschätzungEingabe!AF25</f>
        <v>3</v>
      </c>
      <c r="AG27">
        <f>FremdeinschätzungEingabe!AG25</f>
        <v>4</v>
      </c>
      <c r="AH27">
        <f>FremdeinschätzungEingabe!AH25</f>
        <v>3</v>
      </c>
      <c r="AI27">
        <f>FremdeinschätzungEingabe!AI25</f>
        <v>4</v>
      </c>
      <c r="AJ27">
        <f>FremdeinschätzungEingabe!AJ25</f>
        <v>4</v>
      </c>
      <c r="AK27">
        <f>FremdeinschätzungEingabe!AK25</f>
        <v>4</v>
      </c>
      <c r="AL27">
        <f>FremdeinschätzungEingabe!AL25</f>
        <v>3</v>
      </c>
      <c r="AM27">
        <f>FremdeinschätzungEingabe!AM25</f>
        <v>3</v>
      </c>
      <c r="AN27">
        <f>FremdeinschätzungEingabe!AN25</f>
        <v>2</v>
      </c>
      <c r="AO27">
        <f>FremdeinschätzungEingabe!AO25</f>
        <v>2</v>
      </c>
      <c r="AP27">
        <f>FremdeinschätzungEingabe!AP25</f>
        <v>2</v>
      </c>
      <c r="AQ27">
        <f>FremdeinschätzungEingabe!AQ25</f>
        <v>2</v>
      </c>
      <c r="AR27">
        <f>FremdeinschätzungEingabe!AR25</f>
        <v>2</v>
      </c>
      <c r="AS27">
        <f>FremdeinschätzungEingabe!AS25</f>
        <v>2</v>
      </c>
      <c r="AT27">
        <f>FremdeinschätzungEingabe!AT25</f>
        <v>2</v>
      </c>
      <c r="AU27">
        <f>FremdeinschätzungEingabe!AU25</f>
        <v>2</v>
      </c>
      <c r="AV27">
        <f>FremdeinschätzungEingabe!AV25</f>
        <v>2</v>
      </c>
      <c r="AW27">
        <f>FremdeinschätzungEingabe!AW25</f>
        <v>2</v>
      </c>
      <c r="AX27">
        <f>FremdeinschätzungEingabe!AX25</f>
        <v>2</v>
      </c>
      <c r="AY27">
        <f>FremdeinschätzungEingabe!AY25</f>
        <v>2</v>
      </c>
      <c r="AZ27">
        <f>FremdeinschätzungEingabe!AZ25</f>
        <v>2</v>
      </c>
      <c r="BA27">
        <f>FremdeinschätzungEingabe!BA25</f>
        <v>2</v>
      </c>
      <c r="BB27">
        <f>FremdeinschätzungEingabe!BB25</f>
        <v>2</v>
      </c>
      <c r="BC27">
        <f>FremdeinschätzungEingabe!BC25</f>
        <v>2</v>
      </c>
      <c r="BD27">
        <f>FremdeinschätzungEingabe!BD25</f>
        <v>2</v>
      </c>
      <c r="BE27">
        <f>FremdeinschätzungEingabe!BE25</f>
        <v>2</v>
      </c>
      <c r="BF27">
        <f>FremdeinschätzungEingabe!BF25</f>
        <v>2</v>
      </c>
      <c r="BG27">
        <f>FremdeinschätzungEingabe!BG25</f>
        <v>2</v>
      </c>
      <c r="BH27">
        <f>FremdeinschätzungEingabe!BH25</f>
        <v>2</v>
      </c>
      <c r="BI27">
        <f>FremdeinschätzungEingabe!BI25</f>
        <v>2</v>
      </c>
      <c r="BJ27">
        <f>FremdeinschätzungEingabe!BJ25</f>
        <v>2</v>
      </c>
      <c r="BK27">
        <f>FremdeinschätzungEingabe!BK25</f>
        <v>2</v>
      </c>
      <c r="BL27">
        <f>FremdeinschätzungEingabe!BL25</f>
        <v>2</v>
      </c>
      <c r="BM27">
        <f>FremdeinschätzungEingabe!BM25</f>
        <v>2</v>
      </c>
      <c r="BN27">
        <f>FremdeinschätzungEingabe!BN25</f>
        <v>2</v>
      </c>
      <c r="BO27">
        <f>FremdeinschätzungEingabe!BO25</f>
        <v>2</v>
      </c>
      <c r="BP27">
        <f>FremdeinschätzungEingabe!BP25</f>
        <v>2</v>
      </c>
      <c r="BQ27">
        <f>FremdeinschätzungEingabe!BQ25</f>
        <v>2</v>
      </c>
      <c r="BR27">
        <f>FremdeinschätzungEingabe!BR25</f>
        <v>2</v>
      </c>
      <c r="BS27">
        <f>FremdeinschätzungEingabe!BS25</f>
        <v>2</v>
      </c>
      <c r="BT27">
        <f>FremdeinschätzungEingabe!BT25</f>
        <v>2</v>
      </c>
      <c r="BU27">
        <f>FremdeinschätzungEingabe!BU25</f>
        <v>2</v>
      </c>
      <c r="BV27">
        <f>FremdeinschätzungEingabe!BV25</f>
        <v>2</v>
      </c>
      <c r="BW27">
        <f>FremdeinschätzungEingabe!BW25</f>
        <v>2</v>
      </c>
      <c r="BX27">
        <f>FremdeinschätzungEingabe!BX25</f>
        <v>2</v>
      </c>
    </row>
    <row r="28" spans="1:76" ht="12.75">
      <c r="A28" t="s">
        <v>3</v>
      </c>
      <c r="B28" t="s">
        <v>33</v>
      </c>
      <c r="C28">
        <f>FremdeinschätzungEingabe!C26</f>
        <v>3</v>
      </c>
      <c r="D28">
        <f>FremdeinschätzungEingabe!D26</f>
        <v>3</v>
      </c>
      <c r="E28">
        <f>FremdeinschätzungEingabe!E26</f>
        <v>3</v>
      </c>
      <c r="F28">
        <f>FremdeinschätzungEingabe!F26</f>
        <v>3</v>
      </c>
      <c r="G28">
        <f>FremdeinschätzungEingabe!G26</f>
        <v>3</v>
      </c>
      <c r="H28">
        <f>FremdeinschätzungEingabe!H26</f>
        <v>3</v>
      </c>
      <c r="I28">
        <f>FremdeinschätzungEingabe!I26</f>
        <v>3</v>
      </c>
      <c r="J28">
        <f>FremdeinschätzungEingabe!J26</f>
        <v>3</v>
      </c>
      <c r="K28">
        <f>FremdeinschätzungEingabe!K26</f>
        <v>3</v>
      </c>
      <c r="L28">
        <f>FremdeinschätzungEingabe!L26</f>
        <v>3</v>
      </c>
      <c r="M28">
        <f>FremdeinschätzungEingabe!M26</f>
        <v>3</v>
      </c>
      <c r="N28">
        <f>FremdeinschätzungEingabe!N26</f>
        <v>4</v>
      </c>
      <c r="O28">
        <f>FremdeinschätzungEingabe!O26</f>
        <v>4</v>
      </c>
      <c r="P28">
        <f>FremdeinschätzungEingabe!P26</f>
        <v>3</v>
      </c>
      <c r="Q28">
        <f>FremdeinschätzungEingabe!Q26</f>
        <v>3</v>
      </c>
      <c r="R28">
        <f>FremdeinschätzungEingabe!R26</f>
        <v>3</v>
      </c>
      <c r="S28">
        <f>FremdeinschätzungEingabe!S26</f>
        <v>3</v>
      </c>
      <c r="T28">
        <f>FremdeinschätzungEingabe!T26</f>
        <v>3</v>
      </c>
      <c r="U28">
        <f>FremdeinschätzungEingabe!U26</f>
        <v>3</v>
      </c>
      <c r="V28">
        <f>FremdeinschätzungEingabe!V26</f>
        <v>3</v>
      </c>
      <c r="W28">
        <f>FremdeinschätzungEingabe!W26</f>
        <v>3</v>
      </c>
      <c r="X28">
        <f>FremdeinschätzungEingabe!X26</f>
        <v>3</v>
      </c>
      <c r="Y28">
        <f>FremdeinschätzungEingabe!Y26</f>
        <v>4</v>
      </c>
      <c r="Z28">
        <f>FremdeinschätzungEingabe!Z26</f>
        <v>4</v>
      </c>
      <c r="AA28">
        <f>FremdeinschätzungEingabe!AA26</f>
        <v>3</v>
      </c>
      <c r="AB28">
        <f>FremdeinschätzungEingabe!AB26</f>
        <v>2</v>
      </c>
      <c r="AC28">
        <f>FremdeinschätzungEingabe!AC26</f>
        <v>2</v>
      </c>
      <c r="AD28">
        <f>FremdeinschätzungEingabe!AD26</f>
        <v>3</v>
      </c>
      <c r="AE28">
        <f>FremdeinschätzungEingabe!AE26</f>
        <v>3</v>
      </c>
      <c r="AF28">
        <f>FremdeinschätzungEingabe!AF26</f>
        <v>4</v>
      </c>
      <c r="AG28">
        <f>FremdeinschätzungEingabe!AG26</f>
        <v>3</v>
      </c>
      <c r="AH28">
        <f>FremdeinschätzungEingabe!AH26</f>
        <v>3</v>
      </c>
      <c r="AI28">
        <f>FremdeinschätzungEingabe!AI26</f>
        <v>4</v>
      </c>
      <c r="AJ28">
        <f>FremdeinschätzungEingabe!AJ26</f>
        <v>4</v>
      </c>
      <c r="AK28">
        <f>FremdeinschätzungEingabe!AK26</f>
        <v>4</v>
      </c>
      <c r="AL28">
        <f>FremdeinschätzungEingabe!AL26</f>
        <v>3</v>
      </c>
      <c r="AM28">
        <f>FremdeinschätzungEingabe!AM26</f>
        <v>3</v>
      </c>
      <c r="AN28">
        <f>FremdeinschätzungEingabe!AN26</f>
        <v>2</v>
      </c>
      <c r="AO28">
        <f>FremdeinschätzungEingabe!AO26</f>
        <v>2</v>
      </c>
      <c r="AP28">
        <f>FremdeinschätzungEingabe!AP26</f>
        <v>2</v>
      </c>
      <c r="AQ28">
        <f>FremdeinschätzungEingabe!AQ26</f>
        <v>2</v>
      </c>
      <c r="AR28">
        <f>FremdeinschätzungEingabe!AR26</f>
        <v>2</v>
      </c>
      <c r="AS28">
        <f>FremdeinschätzungEingabe!AS26</f>
        <v>2</v>
      </c>
      <c r="AT28">
        <f>FremdeinschätzungEingabe!AT26</f>
        <v>2</v>
      </c>
      <c r="AU28">
        <f>FremdeinschätzungEingabe!AU26</f>
        <v>2</v>
      </c>
      <c r="AV28">
        <f>FremdeinschätzungEingabe!AV26</f>
        <v>2</v>
      </c>
      <c r="AW28">
        <f>FremdeinschätzungEingabe!AW26</f>
        <v>2</v>
      </c>
      <c r="AX28">
        <f>FremdeinschätzungEingabe!AX26</f>
        <v>2</v>
      </c>
      <c r="AY28">
        <f>FremdeinschätzungEingabe!AY26</f>
        <v>2</v>
      </c>
      <c r="AZ28">
        <f>FremdeinschätzungEingabe!AZ26</f>
        <v>2</v>
      </c>
      <c r="BA28">
        <f>FremdeinschätzungEingabe!BA26</f>
        <v>2</v>
      </c>
      <c r="BB28">
        <f>FremdeinschätzungEingabe!BB26</f>
        <v>2</v>
      </c>
      <c r="BC28">
        <f>FremdeinschätzungEingabe!BC26</f>
        <v>2</v>
      </c>
      <c r="BD28">
        <f>FremdeinschätzungEingabe!BD26</f>
        <v>2</v>
      </c>
      <c r="BE28">
        <f>FremdeinschätzungEingabe!BE26</f>
        <v>2</v>
      </c>
      <c r="BF28">
        <f>FremdeinschätzungEingabe!BF26</f>
        <v>2</v>
      </c>
      <c r="BG28">
        <f>FremdeinschätzungEingabe!BG26</f>
        <v>2</v>
      </c>
      <c r="BH28">
        <f>FremdeinschätzungEingabe!BH26</f>
        <v>2</v>
      </c>
      <c r="BI28">
        <f>FremdeinschätzungEingabe!BI26</f>
        <v>2</v>
      </c>
      <c r="BJ28">
        <f>FremdeinschätzungEingabe!BJ26</f>
        <v>2</v>
      </c>
      <c r="BK28">
        <f>FremdeinschätzungEingabe!BK26</f>
        <v>2</v>
      </c>
      <c r="BL28">
        <f>FremdeinschätzungEingabe!BL26</f>
        <v>2</v>
      </c>
      <c r="BM28">
        <f>FremdeinschätzungEingabe!BM26</f>
        <v>2</v>
      </c>
      <c r="BN28">
        <f>FremdeinschätzungEingabe!BN26</f>
        <v>2</v>
      </c>
      <c r="BO28">
        <f>FremdeinschätzungEingabe!BO26</f>
        <v>2</v>
      </c>
      <c r="BP28">
        <f>FremdeinschätzungEingabe!BP26</f>
        <v>2</v>
      </c>
      <c r="BQ28">
        <f>FremdeinschätzungEingabe!BQ26</f>
        <v>2</v>
      </c>
      <c r="BR28">
        <f>FremdeinschätzungEingabe!BR26</f>
        <v>2</v>
      </c>
      <c r="BS28">
        <f>FremdeinschätzungEingabe!BS26</f>
        <v>2</v>
      </c>
      <c r="BT28">
        <f>FremdeinschätzungEingabe!BT26</f>
        <v>2</v>
      </c>
      <c r="BU28">
        <f>FremdeinschätzungEingabe!BU26</f>
        <v>2</v>
      </c>
      <c r="BV28">
        <f>FremdeinschätzungEingabe!BV26</f>
        <v>2</v>
      </c>
      <c r="BW28">
        <f>FremdeinschätzungEingabe!BW26</f>
        <v>2</v>
      </c>
      <c r="BX28">
        <f>FremdeinschätzungEingabe!BX26</f>
        <v>2</v>
      </c>
    </row>
    <row r="29" spans="1:76" ht="12.75">
      <c r="A29" t="s">
        <v>5</v>
      </c>
      <c r="B29" t="s">
        <v>34</v>
      </c>
      <c r="C29">
        <f>FremdeinschätzungEingabe!C27</f>
        <v>3</v>
      </c>
      <c r="D29">
        <f>FremdeinschätzungEingabe!D27</f>
        <v>3</v>
      </c>
      <c r="E29">
        <f>FremdeinschätzungEingabe!E27</f>
        <v>3</v>
      </c>
      <c r="F29">
        <f>FremdeinschätzungEingabe!F27</f>
        <v>1</v>
      </c>
      <c r="G29">
        <f>FremdeinschätzungEingabe!G27</f>
        <v>3</v>
      </c>
      <c r="H29">
        <f>FremdeinschätzungEingabe!H27</f>
        <v>3</v>
      </c>
      <c r="I29">
        <f>FremdeinschätzungEingabe!I27</f>
        <v>3</v>
      </c>
      <c r="J29">
        <f>FremdeinschätzungEingabe!J27</f>
        <v>2</v>
      </c>
      <c r="K29">
        <f>FremdeinschätzungEingabe!K27</f>
        <v>3</v>
      </c>
      <c r="L29">
        <f>FremdeinschätzungEingabe!L27</f>
        <v>3</v>
      </c>
      <c r="M29">
        <f>FremdeinschätzungEingabe!M27</f>
        <v>3</v>
      </c>
      <c r="N29">
        <f>FremdeinschätzungEingabe!N27</f>
        <v>4</v>
      </c>
      <c r="O29">
        <f>FremdeinschätzungEingabe!O27</f>
        <v>4</v>
      </c>
      <c r="P29">
        <f>FremdeinschätzungEingabe!P27</f>
        <v>3</v>
      </c>
      <c r="Q29">
        <f>FremdeinschätzungEingabe!Q27</f>
        <v>3</v>
      </c>
      <c r="R29">
        <f>FremdeinschätzungEingabe!R27</f>
        <v>3</v>
      </c>
      <c r="S29">
        <f>FremdeinschätzungEingabe!S27</f>
        <v>3</v>
      </c>
      <c r="T29">
        <f>FremdeinschätzungEingabe!T27</f>
        <v>3</v>
      </c>
      <c r="U29">
        <f>FremdeinschätzungEingabe!U27</f>
        <v>3</v>
      </c>
      <c r="V29">
        <f>FremdeinschätzungEingabe!V27</f>
        <v>2</v>
      </c>
      <c r="W29">
        <f>FremdeinschätzungEingabe!W27</f>
        <v>2</v>
      </c>
      <c r="X29">
        <f>FremdeinschätzungEingabe!X27</f>
        <v>4</v>
      </c>
      <c r="Y29">
        <f>FremdeinschätzungEingabe!Y27</f>
        <v>4</v>
      </c>
      <c r="Z29">
        <f>FremdeinschätzungEingabe!Z27</f>
        <v>4</v>
      </c>
      <c r="AA29">
        <f>FremdeinschätzungEingabe!AA27</f>
        <v>4</v>
      </c>
      <c r="AB29">
        <f>FremdeinschätzungEingabe!AB27</f>
        <v>2</v>
      </c>
      <c r="AC29">
        <f>FremdeinschätzungEingabe!AC27</f>
        <v>3</v>
      </c>
      <c r="AD29">
        <f>FremdeinschätzungEingabe!AD27</f>
        <v>3</v>
      </c>
      <c r="AE29">
        <f>FremdeinschätzungEingabe!AE27</f>
        <v>3</v>
      </c>
      <c r="AF29">
        <f>FremdeinschätzungEingabe!AF27</f>
        <v>2</v>
      </c>
      <c r="AG29">
        <f>FremdeinschätzungEingabe!AG27</f>
        <v>3</v>
      </c>
      <c r="AH29">
        <f>FremdeinschätzungEingabe!AH27</f>
        <v>3</v>
      </c>
      <c r="AI29">
        <f>FremdeinschätzungEingabe!AI27</f>
        <v>4</v>
      </c>
      <c r="AJ29">
        <f>FremdeinschätzungEingabe!AJ27</f>
        <v>3</v>
      </c>
      <c r="AK29">
        <f>FremdeinschätzungEingabe!AK27</f>
        <v>3</v>
      </c>
      <c r="AL29">
        <f>FremdeinschätzungEingabe!AL27</f>
        <v>3</v>
      </c>
      <c r="AM29">
        <f>FremdeinschätzungEingabe!AM27</f>
        <v>3</v>
      </c>
      <c r="AN29">
        <f>FremdeinschätzungEingabe!AN27</f>
        <v>2</v>
      </c>
      <c r="AO29">
        <f>FremdeinschätzungEingabe!AO27</f>
        <v>2</v>
      </c>
      <c r="AP29">
        <f>FremdeinschätzungEingabe!AP27</f>
        <v>2</v>
      </c>
      <c r="AQ29">
        <f>FremdeinschätzungEingabe!AQ27</f>
        <v>2</v>
      </c>
      <c r="AR29">
        <f>FremdeinschätzungEingabe!AR27</f>
        <v>2</v>
      </c>
      <c r="AS29">
        <f>FremdeinschätzungEingabe!AS27</f>
        <v>2</v>
      </c>
      <c r="AT29">
        <f>FremdeinschätzungEingabe!AT27</f>
        <v>2</v>
      </c>
      <c r="AU29">
        <f>FremdeinschätzungEingabe!AU27</f>
        <v>2</v>
      </c>
      <c r="AV29">
        <f>FremdeinschätzungEingabe!AV27</f>
        <v>2</v>
      </c>
      <c r="AW29">
        <f>FremdeinschätzungEingabe!AW27</f>
        <v>2</v>
      </c>
      <c r="AX29">
        <f>FremdeinschätzungEingabe!AX27</f>
        <v>2</v>
      </c>
      <c r="AY29">
        <f>FremdeinschätzungEingabe!AY27</f>
        <v>2</v>
      </c>
      <c r="AZ29">
        <f>FremdeinschätzungEingabe!AZ27</f>
        <v>2</v>
      </c>
      <c r="BA29">
        <f>FremdeinschätzungEingabe!BA27</f>
        <v>2</v>
      </c>
      <c r="BB29">
        <f>FremdeinschätzungEingabe!BB27</f>
        <v>2</v>
      </c>
      <c r="BC29">
        <f>FremdeinschätzungEingabe!BC27</f>
        <v>2</v>
      </c>
      <c r="BD29">
        <f>FremdeinschätzungEingabe!BD27</f>
        <v>2</v>
      </c>
      <c r="BE29">
        <f>FremdeinschätzungEingabe!BE27</f>
        <v>2</v>
      </c>
      <c r="BF29">
        <f>FremdeinschätzungEingabe!BF27</f>
        <v>2</v>
      </c>
      <c r="BG29">
        <f>FremdeinschätzungEingabe!BG27</f>
        <v>2</v>
      </c>
      <c r="BH29">
        <f>FremdeinschätzungEingabe!BH27</f>
        <v>2</v>
      </c>
      <c r="BI29">
        <f>FremdeinschätzungEingabe!BI27</f>
        <v>2</v>
      </c>
      <c r="BJ29">
        <f>FremdeinschätzungEingabe!BJ27</f>
        <v>2</v>
      </c>
      <c r="BK29">
        <f>FremdeinschätzungEingabe!BK27</f>
        <v>2</v>
      </c>
      <c r="BL29">
        <f>FremdeinschätzungEingabe!BL27</f>
        <v>2</v>
      </c>
      <c r="BM29">
        <f>FremdeinschätzungEingabe!BM27</f>
        <v>2</v>
      </c>
      <c r="BN29">
        <f>FremdeinschätzungEingabe!BN27</f>
        <v>2</v>
      </c>
      <c r="BO29">
        <f>FremdeinschätzungEingabe!BO27</f>
        <v>2</v>
      </c>
      <c r="BP29">
        <f>FremdeinschätzungEingabe!BP27</f>
        <v>2</v>
      </c>
      <c r="BQ29">
        <f>FremdeinschätzungEingabe!BQ27</f>
        <v>2</v>
      </c>
      <c r="BR29">
        <f>FremdeinschätzungEingabe!BR27</f>
        <v>2</v>
      </c>
      <c r="BS29">
        <f>FremdeinschätzungEingabe!BS27</f>
        <v>2</v>
      </c>
      <c r="BT29">
        <f>FremdeinschätzungEingabe!BT27</f>
        <v>2</v>
      </c>
      <c r="BU29">
        <f>FremdeinschätzungEingabe!BU27</f>
        <v>2</v>
      </c>
      <c r="BV29">
        <f>FremdeinschätzungEingabe!BV27</f>
        <v>2</v>
      </c>
      <c r="BW29">
        <f>FremdeinschätzungEingabe!BW27</f>
        <v>2</v>
      </c>
      <c r="BX29">
        <f>FremdeinschätzungEingabe!BX27</f>
        <v>2</v>
      </c>
    </row>
    <row r="30" spans="1:76" ht="12.75">
      <c r="A30" t="s">
        <v>7</v>
      </c>
      <c r="B30" t="s">
        <v>35</v>
      </c>
      <c r="C30">
        <f>FremdeinschätzungEingabe!C28</f>
        <v>3</v>
      </c>
      <c r="D30">
        <f>FremdeinschätzungEingabe!D28</f>
        <v>3</v>
      </c>
      <c r="E30">
        <f>FremdeinschätzungEingabe!E28</f>
        <v>3</v>
      </c>
      <c r="F30">
        <f>FremdeinschätzungEingabe!F28</f>
        <v>2</v>
      </c>
      <c r="G30">
        <f>FremdeinschätzungEingabe!G28</f>
        <v>3</v>
      </c>
      <c r="H30">
        <f>FremdeinschätzungEingabe!H28</f>
        <v>3</v>
      </c>
      <c r="I30">
        <f>FremdeinschätzungEingabe!I28</f>
        <v>3</v>
      </c>
      <c r="J30">
        <f>FremdeinschätzungEingabe!J28</f>
        <v>3</v>
      </c>
      <c r="K30">
        <f>FremdeinschätzungEingabe!K28</f>
        <v>3</v>
      </c>
      <c r="L30">
        <f>FremdeinschätzungEingabe!L28</f>
        <v>3</v>
      </c>
      <c r="M30">
        <f>FremdeinschätzungEingabe!M28</f>
        <v>3</v>
      </c>
      <c r="N30">
        <f>FremdeinschätzungEingabe!N28</f>
        <v>4</v>
      </c>
      <c r="O30">
        <f>FremdeinschätzungEingabe!O28</f>
        <v>4</v>
      </c>
      <c r="P30">
        <f>FremdeinschätzungEingabe!P28</f>
        <v>3</v>
      </c>
      <c r="Q30">
        <f>FremdeinschätzungEingabe!Q28</f>
        <v>3</v>
      </c>
      <c r="R30">
        <f>FremdeinschätzungEingabe!R28</f>
        <v>3</v>
      </c>
      <c r="S30">
        <f>FremdeinschätzungEingabe!S28</f>
        <v>3</v>
      </c>
      <c r="T30">
        <f>FremdeinschätzungEingabe!T28</f>
        <v>4</v>
      </c>
      <c r="U30">
        <f>FremdeinschätzungEingabe!U28</f>
        <v>3</v>
      </c>
      <c r="V30">
        <f>FremdeinschätzungEingabe!V28</f>
        <v>4</v>
      </c>
      <c r="W30">
        <f>FremdeinschätzungEingabe!W28</f>
        <v>4</v>
      </c>
      <c r="X30">
        <f>FremdeinschätzungEingabe!X28</f>
        <v>3</v>
      </c>
      <c r="Y30">
        <f>FremdeinschätzungEingabe!Y28</f>
        <v>4</v>
      </c>
      <c r="Z30">
        <f>FremdeinschätzungEingabe!Z28</f>
        <v>4</v>
      </c>
      <c r="AA30">
        <f>FremdeinschätzungEingabe!AA28</f>
        <v>4</v>
      </c>
      <c r="AB30">
        <f>FremdeinschätzungEingabe!AB28</f>
        <v>2</v>
      </c>
      <c r="AC30">
        <f>FremdeinschätzungEingabe!AC28</f>
        <v>3</v>
      </c>
      <c r="AD30">
        <f>FremdeinschätzungEingabe!AD28</f>
        <v>3</v>
      </c>
      <c r="AE30">
        <f>FremdeinschätzungEingabe!AE28</f>
        <v>3</v>
      </c>
      <c r="AF30">
        <f>FremdeinschätzungEingabe!AF28</f>
        <v>3</v>
      </c>
      <c r="AG30">
        <f>FremdeinschätzungEingabe!AG28</f>
        <v>4</v>
      </c>
      <c r="AH30">
        <f>FremdeinschätzungEingabe!AH28</f>
        <v>3</v>
      </c>
      <c r="AI30">
        <f>FremdeinschätzungEingabe!AI28</f>
        <v>3</v>
      </c>
      <c r="AJ30">
        <f>FremdeinschätzungEingabe!AJ28</f>
        <v>4</v>
      </c>
      <c r="AK30">
        <f>FremdeinschätzungEingabe!AK28</f>
        <v>3</v>
      </c>
      <c r="AL30">
        <f>FremdeinschätzungEingabe!AL28</f>
        <v>3</v>
      </c>
      <c r="AM30">
        <f>FremdeinschätzungEingabe!AM28</f>
        <v>3</v>
      </c>
      <c r="AN30">
        <f>FremdeinschätzungEingabe!AN28</f>
        <v>2</v>
      </c>
      <c r="AO30">
        <f>FremdeinschätzungEingabe!AO28</f>
        <v>2</v>
      </c>
      <c r="AP30">
        <f>FremdeinschätzungEingabe!AP28</f>
        <v>2</v>
      </c>
      <c r="AQ30">
        <f>FremdeinschätzungEingabe!AQ28</f>
        <v>2</v>
      </c>
      <c r="AR30">
        <f>FremdeinschätzungEingabe!AR28</f>
        <v>2</v>
      </c>
      <c r="AS30">
        <f>FremdeinschätzungEingabe!AS28</f>
        <v>2</v>
      </c>
      <c r="AT30">
        <f>FremdeinschätzungEingabe!AT28</f>
        <v>2</v>
      </c>
      <c r="AU30">
        <f>FremdeinschätzungEingabe!AU28</f>
        <v>2</v>
      </c>
      <c r="AV30">
        <f>FremdeinschätzungEingabe!AV28</f>
        <v>2</v>
      </c>
      <c r="AW30">
        <f>FremdeinschätzungEingabe!AW28</f>
        <v>2</v>
      </c>
      <c r="AX30">
        <f>FremdeinschätzungEingabe!AX28</f>
        <v>2</v>
      </c>
      <c r="AY30">
        <f>FremdeinschätzungEingabe!AY28</f>
        <v>2</v>
      </c>
      <c r="AZ30">
        <f>FremdeinschätzungEingabe!AZ28</f>
        <v>2</v>
      </c>
      <c r="BA30">
        <f>FremdeinschätzungEingabe!BA28</f>
        <v>2</v>
      </c>
      <c r="BB30">
        <f>FremdeinschätzungEingabe!BB28</f>
        <v>2</v>
      </c>
      <c r="BC30">
        <f>FremdeinschätzungEingabe!BC28</f>
        <v>2</v>
      </c>
      <c r="BD30">
        <f>FremdeinschätzungEingabe!BD28</f>
        <v>2</v>
      </c>
      <c r="BE30">
        <f>FremdeinschätzungEingabe!BE28</f>
        <v>2</v>
      </c>
      <c r="BF30">
        <f>FremdeinschätzungEingabe!BF28</f>
        <v>2</v>
      </c>
      <c r="BG30">
        <f>FremdeinschätzungEingabe!BG28</f>
        <v>2</v>
      </c>
      <c r="BH30">
        <f>FremdeinschätzungEingabe!BH28</f>
        <v>2</v>
      </c>
      <c r="BI30">
        <f>FremdeinschätzungEingabe!BI28</f>
        <v>2</v>
      </c>
      <c r="BJ30">
        <f>FremdeinschätzungEingabe!BJ28</f>
        <v>2</v>
      </c>
      <c r="BK30">
        <f>FremdeinschätzungEingabe!BK28</f>
        <v>2</v>
      </c>
      <c r="BL30">
        <f>FremdeinschätzungEingabe!BL28</f>
        <v>2</v>
      </c>
      <c r="BM30">
        <f>FremdeinschätzungEingabe!BM28</f>
        <v>2</v>
      </c>
      <c r="BN30">
        <f>FremdeinschätzungEingabe!BN28</f>
        <v>2</v>
      </c>
      <c r="BO30">
        <f>FremdeinschätzungEingabe!BO28</f>
        <v>2</v>
      </c>
      <c r="BP30">
        <f>FremdeinschätzungEingabe!BP28</f>
        <v>2</v>
      </c>
      <c r="BQ30">
        <f>FremdeinschätzungEingabe!BQ28</f>
        <v>2</v>
      </c>
      <c r="BR30">
        <f>FremdeinschätzungEingabe!BR28</f>
        <v>2</v>
      </c>
      <c r="BS30">
        <f>FremdeinschätzungEingabe!BS28</f>
        <v>2</v>
      </c>
      <c r="BT30">
        <f>FremdeinschätzungEingabe!BT28</f>
        <v>2</v>
      </c>
      <c r="BU30">
        <f>FremdeinschätzungEingabe!BU28</f>
        <v>2</v>
      </c>
      <c r="BV30">
        <f>FremdeinschätzungEingabe!BV28</f>
        <v>2</v>
      </c>
      <c r="BW30">
        <f>FremdeinschätzungEingabe!BW28</f>
        <v>2</v>
      </c>
      <c r="BX30">
        <f>FremdeinschätzungEingabe!BX28</f>
        <v>2</v>
      </c>
    </row>
    <row r="31" spans="1:76" ht="12.75">
      <c r="A31" t="s">
        <v>9</v>
      </c>
      <c r="B31" t="s">
        <v>36</v>
      </c>
      <c r="C31">
        <f>FremdeinschätzungEingabe!C29</f>
        <v>3</v>
      </c>
      <c r="D31">
        <f>FremdeinschätzungEingabe!D29</f>
        <v>3</v>
      </c>
      <c r="E31">
        <f>FremdeinschätzungEingabe!E29</f>
        <v>3</v>
      </c>
      <c r="F31">
        <f>FremdeinschätzungEingabe!F29</f>
        <v>2</v>
      </c>
      <c r="G31">
        <f>FremdeinschätzungEingabe!G29</f>
        <v>3</v>
      </c>
      <c r="H31">
        <f>FremdeinschätzungEingabe!H29</f>
        <v>3</v>
      </c>
      <c r="I31">
        <f>FremdeinschätzungEingabe!I29</f>
        <v>3</v>
      </c>
      <c r="J31">
        <f>FremdeinschätzungEingabe!J29</f>
        <v>2</v>
      </c>
      <c r="K31">
        <f>FremdeinschätzungEingabe!K29</f>
        <v>3</v>
      </c>
      <c r="L31">
        <f>FremdeinschätzungEingabe!L29</f>
        <v>3</v>
      </c>
      <c r="M31">
        <f>FremdeinschätzungEingabe!M29</f>
        <v>3</v>
      </c>
      <c r="N31">
        <f>FremdeinschätzungEingabe!N29</f>
        <v>4</v>
      </c>
      <c r="O31">
        <f>FremdeinschätzungEingabe!O29</f>
        <v>4</v>
      </c>
      <c r="P31">
        <f>FremdeinschätzungEingabe!P29</f>
        <v>3</v>
      </c>
      <c r="Q31">
        <f>FremdeinschätzungEingabe!Q29</f>
        <v>3</v>
      </c>
      <c r="R31">
        <f>FremdeinschätzungEingabe!R29</f>
        <v>3</v>
      </c>
      <c r="S31">
        <f>FremdeinschätzungEingabe!S29</f>
        <v>3</v>
      </c>
      <c r="T31">
        <f>FremdeinschätzungEingabe!T29</f>
        <v>4</v>
      </c>
      <c r="U31">
        <f>FremdeinschätzungEingabe!U29</f>
        <v>3</v>
      </c>
      <c r="V31">
        <f>FremdeinschätzungEingabe!V29</f>
        <v>3</v>
      </c>
      <c r="W31">
        <f>FremdeinschätzungEingabe!W29</f>
        <v>3</v>
      </c>
      <c r="X31">
        <f>FremdeinschätzungEingabe!X29</f>
        <v>4</v>
      </c>
      <c r="Y31">
        <f>FremdeinschätzungEingabe!Y29</f>
        <v>3</v>
      </c>
      <c r="Z31">
        <f>FremdeinschätzungEingabe!Z29</f>
        <v>4</v>
      </c>
      <c r="AA31">
        <f>FremdeinschätzungEingabe!AA29</f>
        <v>3</v>
      </c>
      <c r="AB31">
        <f>FremdeinschätzungEingabe!AB29</f>
        <v>2</v>
      </c>
      <c r="AC31">
        <f>FremdeinschätzungEingabe!AC29</f>
        <v>3</v>
      </c>
      <c r="AD31">
        <f>FremdeinschätzungEingabe!AD29</f>
        <v>3</v>
      </c>
      <c r="AE31">
        <f>FremdeinschätzungEingabe!AE29</f>
        <v>3</v>
      </c>
      <c r="AF31">
        <f>FremdeinschätzungEingabe!AF29</f>
        <v>2</v>
      </c>
      <c r="AG31">
        <f>FremdeinschätzungEingabe!AG29</f>
        <v>3</v>
      </c>
      <c r="AH31">
        <f>FremdeinschätzungEingabe!AH29</f>
        <v>3</v>
      </c>
      <c r="AI31">
        <f>FremdeinschätzungEingabe!AI29</f>
        <v>3</v>
      </c>
      <c r="AJ31">
        <f>FremdeinschätzungEingabe!AJ29</f>
        <v>3</v>
      </c>
      <c r="AK31">
        <f>FremdeinschätzungEingabe!AK29</f>
        <v>3</v>
      </c>
      <c r="AL31">
        <f>FremdeinschätzungEingabe!AL29</f>
        <v>3</v>
      </c>
      <c r="AM31">
        <f>FremdeinschätzungEingabe!AM29</f>
        <v>3</v>
      </c>
      <c r="AN31">
        <f>FremdeinschätzungEingabe!AN29</f>
        <v>2</v>
      </c>
      <c r="AO31">
        <f>FremdeinschätzungEingabe!AO29</f>
        <v>2</v>
      </c>
      <c r="AP31">
        <f>FremdeinschätzungEingabe!AP29</f>
        <v>2</v>
      </c>
      <c r="AQ31">
        <f>FremdeinschätzungEingabe!AQ29</f>
        <v>2</v>
      </c>
      <c r="AR31">
        <f>FremdeinschätzungEingabe!AR29</f>
        <v>2</v>
      </c>
      <c r="AS31">
        <f>FremdeinschätzungEingabe!AS29</f>
        <v>2</v>
      </c>
      <c r="AT31">
        <f>FremdeinschätzungEingabe!AT29</f>
        <v>2</v>
      </c>
      <c r="AU31">
        <f>FremdeinschätzungEingabe!AU29</f>
        <v>2</v>
      </c>
      <c r="AV31">
        <f>FremdeinschätzungEingabe!AV29</f>
        <v>2</v>
      </c>
      <c r="AW31">
        <f>FremdeinschätzungEingabe!AW29</f>
        <v>2</v>
      </c>
      <c r="AX31">
        <f>FremdeinschätzungEingabe!AX29</f>
        <v>2</v>
      </c>
      <c r="AY31">
        <f>FremdeinschätzungEingabe!AY29</f>
        <v>2</v>
      </c>
      <c r="AZ31">
        <f>FremdeinschätzungEingabe!AZ29</f>
        <v>2</v>
      </c>
      <c r="BA31">
        <f>FremdeinschätzungEingabe!BA29</f>
        <v>2</v>
      </c>
      <c r="BB31">
        <f>FremdeinschätzungEingabe!BB29</f>
        <v>2</v>
      </c>
      <c r="BC31">
        <f>FremdeinschätzungEingabe!BC29</f>
        <v>2</v>
      </c>
      <c r="BD31">
        <f>FremdeinschätzungEingabe!BD29</f>
        <v>2</v>
      </c>
      <c r="BE31">
        <f>FremdeinschätzungEingabe!BE29</f>
        <v>2</v>
      </c>
      <c r="BF31">
        <f>FremdeinschätzungEingabe!BF29</f>
        <v>2</v>
      </c>
      <c r="BG31">
        <f>FremdeinschätzungEingabe!BG29</f>
        <v>2</v>
      </c>
      <c r="BH31">
        <f>FremdeinschätzungEingabe!BH29</f>
        <v>2</v>
      </c>
      <c r="BI31">
        <f>FremdeinschätzungEingabe!BI29</f>
        <v>2</v>
      </c>
      <c r="BJ31">
        <f>FremdeinschätzungEingabe!BJ29</f>
        <v>2</v>
      </c>
      <c r="BK31">
        <f>FremdeinschätzungEingabe!BK29</f>
        <v>2</v>
      </c>
      <c r="BL31">
        <f>FremdeinschätzungEingabe!BL29</f>
        <v>2</v>
      </c>
      <c r="BM31">
        <f>FremdeinschätzungEingabe!BM29</f>
        <v>2</v>
      </c>
      <c r="BN31">
        <f>FremdeinschätzungEingabe!BN29</f>
        <v>2</v>
      </c>
      <c r="BO31">
        <f>FremdeinschätzungEingabe!BO29</f>
        <v>2</v>
      </c>
      <c r="BP31">
        <f>FremdeinschätzungEingabe!BP29</f>
        <v>2</v>
      </c>
      <c r="BQ31">
        <f>FremdeinschätzungEingabe!BQ29</f>
        <v>2</v>
      </c>
      <c r="BR31">
        <f>FremdeinschätzungEingabe!BR29</f>
        <v>2</v>
      </c>
      <c r="BS31">
        <f>FremdeinschätzungEingabe!BS29</f>
        <v>2</v>
      </c>
      <c r="BT31">
        <f>FremdeinschätzungEingabe!BT29</f>
        <v>2</v>
      </c>
      <c r="BU31">
        <f>FremdeinschätzungEingabe!BU29</f>
        <v>2</v>
      </c>
      <c r="BV31">
        <f>FremdeinschätzungEingabe!BV29</f>
        <v>2</v>
      </c>
      <c r="BW31">
        <f>FremdeinschätzungEingabe!BW29</f>
        <v>2</v>
      </c>
      <c r="BX31">
        <f>FremdeinschätzungEingabe!BX29</f>
        <v>2</v>
      </c>
    </row>
    <row r="32" spans="1:76" ht="12.75">
      <c r="A32" t="s">
        <v>11</v>
      </c>
      <c r="B32" t="s">
        <v>37</v>
      </c>
      <c r="C32">
        <f>FremdeinschätzungEingabe!C30</f>
        <v>3</v>
      </c>
      <c r="D32">
        <f>FremdeinschätzungEingabe!D30</f>
        <v>3</v>
      </c>
      <c r="E32">
        <f>FremdeinschätzungEingabe!E30</f>
        <v>2</v>
      </c>
      <c r="F32">
        <f>FremdeinschätzungEingabe!F30</f>
        <v>2</v>
      </c>
      <c r="G32">
        <f>FremdeinschätzungEingabe!G30</f>
        <v>3</v>
      </c>
      <c r="H32">
        <f>FremdeinschätzungEingabe!H30</f>
        <v>2</v>
      </c>
      <c r="I32">
        <f>FremdeinschätzungEingabe!I30</f>
        <v>3</v>
      </c>
      <c r="J32">
        <f>FremdeinschätzungEingabe!J30</f>
        <v>2</v>
      </c>
      <c r="K32">
        <f>FremdeinschätzungEingabe!K30</f>
        <v>3</v>
      </c>
      <c r="L32">
        <f>FremdeinschätzungEingabe!L30</f>
        <v>2</v>
      </c>
      <c r="M32">
        <f>FremdeinschätzungEingabe!M30</f>
        <v>3</v>
      </c>
      <c r="N32">
        <f>FremdeinschätzungEingabe!N30</f>
        <v>3</v>
      </c>
      <c r="O32">
        <f>FremdeinschätzungEingabe!O30</f>
        <v>3</v>
      </c>
      <c r="P32">
        <f>FremdeinschätzungEingabe!P30</f>
        <v>3</v>
      </c>
      <c r="Q32">
        <f>FremdeinschätzungEingabe!Q30</f>
        <v>3</v>
      </c>
      <c r="R32">
        <f>FremdeinschätzungEingabe!R30</f>
        <v>3</v>
      </c>
      <c r="S32">
        <f>FremdeinschätzungEingabe!S30</f>
        <v>3</v>
      </c>
      <c r="T32">
        <f>FremdeinschätzungEingabe!T30</f>
        <v>3</v>
      </c>
      <c r="U32">
        <f>FremdeinschätzungEingabe!U30</f>
        <v>3</v>
      </c>
      <c r="V32">
        <f>FremdeinschätzungEingabe!V30</f>
        <v>3</v>
      </c>
      <c r="W32">
        <f>FremdeinschätzungEingabe!W30</f>
        <v>2</v>
      </c>
      <c r="X32">
        <f>FremdeinschätzungEingabe!X30</f>
        <v>3</v>
      </c>
      <c r="Y32">
        <f>FremdeinschätzungEingabe!Y30</f>
        <v>2</v>
      </c>
      <c r="Z32">
        <f>FremdeinschätzungEingabe!Z30</f>
        <v>4</v>
      </c>
      <c r="AA32">
        <f>FremdeinschätzungEingabe!AA30</f>
        <v>4</v>
      </c>
      <c r="AB32">
        <f>FremdeinschätzungEingabe!AB30</f>
        <v>2</v>
      </c>
      <c r="AC32">
        <f>FremdeinschätzungEingabe!AC30</f>
        <v>3</v>
      </c>
      <c r="AD32">
        <f>FremdeinschätzungEingabe!AD30</f>
        <v>3</v>
      </c>
      <c r="AE32">
        <f>FremdeinschätzungEingabe!AE30</f>
        <v>3</v>
      </c>
      <c r="AF32">
        <f>FremdeinschätzungEingabe!AF30</f>
        <v>3</v>
      </c>
      <c r="AG32">
        <f>FremdeinschätzungEingabe!AG30</f>
        <v>3</v>
      </c>
      <c r="AH32">
        <f>FremdeinschätzungEingabe!AH30</f>
        <v>3</v>
      </c>
      <c r="AI32">
        <f>FremdeinschätzungEingabe!AI30</f>
        <v>3</v>
      </c>
      <c r="AJ32">
        <f>FremdeinschätzungEingabe!AJ30</f>
        <v>3</v>
      </c>
      <c r="AK32">
        <f>FremdeinschätzungEingabe!AK30</f>
        <v>2</v>
      </c>
      <c r="AL32">
        <f>FremdeinschätzungEingabe!AL30</f>
        <v>3</v>
      </c>
      <c r="AM32">
        <f>FremdeinschätzungEingabe!AM30</f>
        <v>3</v>
      </c>
      <c r="AN32">
        <f>FremdeinschätzungEingabe!AN30</f>
        <v>2</v>
      </c>
      <c r="AO32">
        <f>FremdeinschätzungEingabe!AO30</f>
        <v>2</v>
      </c>
      <c r="AP32">
        <f>FremdeinschätzungEingabe!AP30</f>
        <v>2</v>
      </c>
      <c r="AQ32">
        <f>FremdeinschätzungEingabe!AQ30</f>
        <v>2</v>
      </c>
      <c r="AR32">
        <f>FremdeinschätzungEingabe!AR30</f>
        <v>2</v>
      </c>
      <c r="AS32">
        <f>FremdeinschätzungEingabe!AS30</f>
        <v>2</v>
      </c>
      <c r="AT32">
        <f>FremdeinschätzungEingabe!AT30</f>
        <v>2</v>
      </c>
      <c r="AU32">
        <f>FremdeinschätzungEingabe!AU30</f>
        <v>2</v>
      </c>
      <c r="AV32">
        <f>FremdeinschätzungEingabe!AV30</f>
        <v>2</v>
      </c>
      <c r="AW32">
        <f>FremdeinschätzungEingabe!AW30</f>
        <v>2</v>
      </c>
      <c r="AX32">
        <f>FremdeinschätzungEingabe!AX30</f>
        <v>2</v>
      </c>
      <c r="AY32">
        <f>FremdeinschätzungEingabe!AY30</f>
        <v>2</v>
      </c>
      <c r="AZ32">
        <f>FremdeinschätzungEingabe!AZ30</f>
        <v>2</v>
      </c>
      <c r="BA32">
        <f>FremdeinschätzungEingabe!BA30</f>
        <v>2</v>
      </c>
      <c r="BB32">
        <f>FremdeinschätzungEingabe!BB30</f>
        <v>2</v>
      </c>
      <c r="BC32">
        <f>FremdeinschätzungEingabe!BC30</f>
        <v>2</v>
      </c>
      <c r="BD32">
        <f>FremdeinschätzungEingabe!BD30</f>
        <v>2</v>
      </c>
      <c r="BE32">
        <f>FremdeinschätzungEingabe!BE30</f>
        <v>2</v>
      </c>
      <c r="BF32">
        <f>FremdeinschätzungEingabe!BF30</f>
        <v>2</v>
      </c>
      <c r="BG32">
        <f>FremdeinschätzungEingabe!BG30</f>
        <v>2</v>
      </c>
      <c r="BH32">
        <f>FremdeinschätzungEingabe!BH30</f>
        <v>2</v>
      </c>
      <c r="BI32">
        <f>FremdeinschätzungEingabe!BI30</f>
        <v>2</v>
      </c>
      <c r="BJ32">
        <f>FremdeinschätzungEingabe!BJ30</f>
        <v>2</v>
      </c>
      <c r="BK32">
        <f>FremdeinschätzungEingabe!BK30</f>
        <v>2</v>
      </c>
      <c r="BL32">
        <f>FremdeinschätzungEingabe!BL30</f>
        <v>2</v>
      </c>
      <c r="BM32">
        <f>FremdeinschätzungEingabe!BM30</f>
        <v>2</v>
      </c>
      <c r="BN32">
        <f>FremdeinschätzungEingabe!BN30</f>
        <v>2</v>
      </c>
      <c r="BO32">
        <f>FremdeinschätzungEingabe!BO30</f>
        <v>2</v>
      </c>
      <c r="BP32">
        <f>FremdeinschätzungEingabe!BP30</f>
        <v>2</v>
      </c>
      <c r="BQ32">
        <f>FremdeinschätzungEingabe!BQ30</f>
        <v>2</v>
      </c>
      <c r="BR32">
        <f>FremdeinschätzungEingabe!BR30</f>
        <v>2</v>
      </c>
      <c r="BS32">
        <f>FremdeinschätzungEingabe!BS30</f>
        <v>2</v>
      </c>
      <c r="BT32">
        <f>FremdeinschätzungEingabe!BT30</f>
        <v>2</v>
      </c>
      <c r="BU32">
        <f>FremdeinschätzungEingabe!BU30</f>
        <v>2</v>
      </c>
      <c r="BV32">
        <f>FremdeinschätzungEingabe!BV30</f>
        <v>2</v>
      </c>
      <c r="BW32">
        <f>FremdeinschätzungEingabe!BW30</f>
        <v>2</v>
      </c>
      <c r="BX32">
        <f>FremdeinschätzungEingabe!BX30</f>
        <v>2</v>
      </c>
    </row>
    <row r="33" spans="1:76" ht="12.75">
      <c r="A33" t="s">
        <v>13</v>
      </c>
      <c r="B33" t="s">
        <v>38</v>
      </c>
      <c r="C33">
        <f>FremdeinschätzungEingabe!C31</f>
        <v>3</v>
      </c>
      <c r="D33">
        <f>FremdeinschätzungEingabe!D31</f>
        <v>3</v>
      </c>
      <c r="E33">
        <f>FremdeinschätzungEingabe!E31</f>
        <v>2</v>
      </c>
      <c r="F33">
        <f>FremdeinschätzungEingabe!F31</f>
        <v>2</v>
      </c>
      <c r="G33">
        <f>FremdeinschätzungEingabe!G31</f>
        <v>3</v>
      </c>
      <c r="H33">
        <f>FremdeinschätzungEingabe!H31</f>
        <v>2</v>
      </c>
      <c r="I33">
        <f>FremdeinschätzungEingabe!I31</f>
        <v>3</v>
      </c>
      <c r="J33">
        <f>FremdeinschätzungEingabe!J31</f>
        <v>2</v>
      </c>
      <c r="K33">
        <f>FremdeinschätzungEingabe!K31</f>
        <v>3</v>
      </c>
      <c r="L33">
        <f>FremdeinschätzungEingabe!L31</f>
        <v>2</v>
      </c>
      <c r="M33">
        <f>FremdeinschätzungEingabe!M31</f>
        <v>3</v>
      </c>
      <c r="N33">
        <f>FremdeinschätzungEingabe!N31</f>
        <v>3</v>
      </c>
      <c r="O33">
        <f>FremdeinschätzungEingabe!O31</f>
        <v>3</v>
      </c>
      <c r="P33">
        <f>FremdeinschätzungEingabe!P31</f>
        <v>3</v>
      </c>
      <c r="Q33">
        <f>FremdeinschätzungEingabe!Q31</f>
        <v>3</v>
      </c>
      <c r="R33">
        <f>FremdeinschätzungEingabe!R31</f>
        <v>3</v>
      </c>
      <c r="S33">
        <f>FremdeinschätzungEingabe!S31</f>
        <v>3</v>
      </c>
      <c r="T33">
        <f>FremdeinschätzungEingabe!T31</f>
        <v>3</v>
      </c>
      <c r="U33">
        <f>FremdeinschätzungEingabe!U31</f>
        <v>3</v>
      </c>
      <c r="V33">
        <f>FremdeinschätzungEingabe!V31</f>
        <v>3</v>
      </c>
      <c r="W33">
        <f>FremdeinschätzungEingabe!W31</f>
        <v>3</v>
      </c>
      <c r="X33">
        <f>FremdeinschätzungEingabe!X31</f>
        <v>3</v>
      </c>
      <c r="Y33">
        <f>FremdeinschätzungEingabe!Y31</f>
        <v>3</v>
      </c>
      <c r="Z33">
        <f>FremdeinschätzungEingabe!Z31</f>
        <v>3</v>
      </c>
      <c r="AA33">
        <f>FremdeinschätzungEingabe!AA31</f>
        <v>3</v>
      </c>
      <c r="AB33">
        <f>FremdeinschätzungEingabe!AB31</f>
        <v>2</v>
      </c>
      <c r="AC33">
        <f>FremdeinschätzungEingabe!AC31</f>
        <v>3</v>
      </c>
      <c r="AD33">
        <f>FremdeinschätzungEingabe!AD31</f>
        <v>3</v>
      </c>
      <c r="AE33">
        <f>FremdeinschätzungEingabe!AE31</f>
        <v>3</v>
      </c>
      <c r="AF33">
        <f>FremdeinschätzungEingabe!AF31</f>
        <v>3</v>
      </c>
      <c r="AG33">
        <f>FremdeinschätzungEingabe!AG31</f>
        <v>4</v>
      </c>
      <c r="AH33">
        <f>FremdeinschätzungEingabe!AH31</f>
        <v>2</v>
      </c>
      <c r="AI33">
        <f>FremdeinschätzungEingabe!AI31</f>
        <v>3</v>
      </c>
      <c r="AJ33">
        <f>FremdeinschätzungEingabe!AJ31</f>
        <v>4</v>
      </c>
      <c r="AK33">
        <f>FremdeinschätzungEingabe!AK31</f>
        <v>3</v>
      </c>
      <c r="AL33">
        <f>FremdeinschätzungEingabe!AL31</f>
        <v>3</v>
      </c>
      <c r="AM33">
        <f>FremdeinschätzungEingabe!AM31</f>
        <v>3</v>
      </c>
      <c r="AN33">
        <f>FremdeinschätzungEingabe!AN31</f>
        <v>2</v>
      </c>
      <c r="AO33">
        <f>FremdeinschätzungEingabe!AO31</f>
        <v>2</v>
      </c>
      <c r="AP33">
        <f>FremdeinschätzungEingabe!AP31</f>
        <v>2</v>
      </c>
      <c r="AQ33">
        <f>FremdeinschätzungEingabe!AQ31</f>
        <v>2</v>
      </c>
      <c r="AR33">
        <f>FremdeinschätzungEingabe!AR31</f>
        <v>2</v>
      </c>
      <c r="AS33">
        <f>FremdeinschätzungEingabe!AS31</f>
        <v>2</v>
      </c>
      <c r="AT33">
        <f>FremdeinschätzungEingabe!AT31</f>
        <v>2</v>
      </c>
      <c r="AU33">
        <f>FremdeinschätzungEingabe!AU31</f>
        <v>2</v>
      </c>
      <c r="AV33">
        <f>FremdeinschätzungEingabe!AV31</f>
        <v>2</v>
      </c>
      <c r="AW33">
        <f>FremdeinschätzungEingabe!AW31</f>
        <v>2</v>
      </c>
      <c r="AX33">
        <f>FremdeinschätzungEingabe!AX31</f>
        <v>2</v>
      </c>
      <c r="AY33">
        <f>FremdeinschätzungEingabe!AY31</f>
        <v>2</v>
      </c>
      <c r="AZ33">
        <f>FremdeinschätzungEingabe!AZ31</f>
        <v>2</v>
      </c>
      <c r="BA33">
        <f>FremdeinschätzungEingabe!BA31</f>
        <v>2</v>
      </c>
      <c r="BB33">
        <f>FremdeinschätzungEingabe!BB31</f>
        <v>2</v>
      </c>
      <c r="BC33">
        <f>FremdeinschätzungEingabe!BC31</f>
        <v>2</v>
      </c>
      <c r="BD33">
        <f>FremdeinschätzungEingabe!BD31</f>
        <v>2</v>
      </c>
      <c r="BE33">
        <f>FremdeinschätzungEingabe!BE31</f>
        <v>2</v>
      </c>
      <c r="BF33">
        <f>FremdeinschätzungEingabe!BF31</f>
        <v>2</v>
      </c>
      <c r="BG33">
        <f>FremdeinschätzungEingabe!BG31</f>
        <v>2</v>
      </c>
      <c r="BH33">
        <f>FremdeinschätzungEingabe!BH31</f>
        <v>2</v>
      </c>
      <c r="BI33">
        <f>FremdeinschätzungEingabe!BI31</f>
        <v>2</v>
      </c>
      <c r="BJ33">
        <f>FremdeinschätzungEingabe!BJ31</f>
        <v>2</v>
      </c>
      <c r="BK33">
        <f>FremdeinschätzungEingabe!BK31</f>
        <v>2</v>
      </c>
      <c r="BL33">
        <f>FremdeinschätzungEingabe!BL31</f>
        <v>2</v>
      </c>
      <c r="BM33">
        <f>FremdeinschätzungEingabe!BM31</f>
        <v>2</v>
      </c>
      <c r="BN33">
        <f>FremdeinschätzungEingabe!BN31</f>
        <v>2</v>
      </c>
      <c r="BO33">
        <f>FremdeinschätzungEingabe!BO31</f>
        <v>2</v>
      </c>
      <c r="BP33">
        <f>FremdeinschätzungEingabe!BP31</f>
        <v>2</v>
      </c>
      <c r="BQ33">
        <f>FremdeinschätzungEingabe!BQ31</f>
        <v>2</v>
      </c>
      <c r="BR33">
        <f>FremdeinschätzungEingabe!BR31</f>
        <v>2</v>
      </c>
      <c r="BS33">
        <f>FremdeinschätzungEingabe!BS31</f>
        <v>2</v>
      </c>
      <c r="BT33">
        <f>FremdeinschätzungEingabe!BT31</f>
        <v>2</v>
      </c>
      <c r="BU33">
        <f>FremdeinschätzungEingabe!BU31</f>
        <v>2</v>
      </c>
      <c r="BV33">
        <f>FremdeinschätzungEingabe!BV31</f>
        <v>2</v>
      </c>
      <c r="BW33">
        <f>FremdeinschätzungEingabe!BW31</f>
        <v>2</v>
      </c>
      <c r="BX33">
        <f>FremdeinschätzungEingabe!BX31</f>
        <v>2</v>
      </c>
    </row>
    <row r="34" spans="1:76" ht="12.75">
      <c r="A34" t="s">
        <v>15</v>
      </c>
      <c r="B34" t="s">
        <v>39</v>
      </c>
      <c r="C34">
        <f>FremdeinschätzungEingabe!C32</f>
        <v>3</v>
      </c>
      <c r="D34">
        <f>FremdeinschätzungEingabe!D32</f>
        <v>3</v>
      </c>
      <c r="E34">
        <f>FremdeinschätzungEingabe!E32</f>
        <v>3</v>
      </c>
      <c r="F34">
        <f>FremdeinschätzungEingabe!F32</f>
        <v>2</v>
      </c>
      <c r="G34">
        <f>FremdeinschätzungEingabe!G32</f>
        <v>3</v>
      </c>
      <c r="H34">
        <f>FremdeinschätzungEingabe!H32</f>
        <v>2</v>
      </c>
      <c r="I34">
        <f>FremdeinschätzungEingabe!I32</f>
        <v>2</v>
      </c>
      <c r="J34">
        <f>FremdeinschätzungEingabe!J32</f>
        <v>2</v>
      </c>
      <c r="K34">
        <f>FremdeinschätzungEingabe!K32</f>
        <v>3</v>
      </c>
      <c r="L34">
        <f>FremdeinschätzungEingabe!L32</f>
        <v>2</v>
      </c>
      <c r="M34">
        <f>FremdeinschätzungEingabe!M32</f>
        <v>3</v>
      </c>
      <c r="N34">
        <f>FremdeinschätzungEingabe!N32</f>
        <v>3</v>
      </c>
      <c r="O34">
        <f>FremdeinschätzungEingabe!O32</f>
        <v>3</v>
      </c>
      <c r="P34">
        <f>FremdeinschätzungEingabe!P32</f>
        <v>3</v>
      </c>
      <c r="Q34">
        <f>FremdeinschätzungEingabe!Q32</f>
        <v>3</v>
      </c>
      <c r="R34">
        <f>FremdeinschätzungEingabe!R32</f>
        <v>3</v>
      </c>
      <c r="S34">
        <f>FremdeinschätzungEingabe!S32</f>
        <v>3</v>
      </c>
      <c r="T34">
        <f>FremdeinschätzungEingabe!T32</f>
        <v>4</v>
      </c>
      <c r="U34">
        <f>FremdeinschätzungEingabe!U32</f>
        <v>3</v>
      </c>
      <c r="V34">
        <f>FremdeinschätzungEingabe!V32</f>
        <v>3</v>
      </c>
      <c r="W34">
        <f>FremdeinschätzungEingabe!W32</f>
        <v>2</v>
      </c>
      <c r="X34">
        <f>FremdeinschätzungEingabe!X32</f>
        <v>3</v>
      </c>
      <c r="Y34">
        <f>FremdeinschätzungEingabe!Y32</f>
        <v>3</v>
      </c>
      <c r="Z34">
        <f>FremdeinschätzungEingabe!Z32</f>
        <v>4</v>
      </c>
      <c r="AA34">
        <f>FremdeinschätzungEingabe!AA32</f>
        <v>4</v>
      </c>
      <c r="AB34">
        <f>FremdeinschätzungEingabe!AB32</f>
        <v>2</v>
      </c>
      <c r="AC34">
        <f>FremdeinschätzungEingabe!AC32</f>
        <v>3</v>
      </c>
      <c r="AD34">
        <f>FremdeinschätzungEingabe!AD32</f>
        <v>4</v>
      </c>
      <c r="AE34">
        <f>FremdeinschätzungEingabe!AE32</f>
        <v>3</v>
      </c>
      <c r="AF34">
        <f>FremdeinschätzungEingabe!AF32</f>
        <v>4</v>
      </c>
      <c r="AG34">
        <f>FremdeinschätzungEingabe!AG32</f>
        <v>3</v>
      </c>
      <c r="AH34">
        <f>FremdeinschätzungEingabe!AH32</f>
        <v>3</v>
      </c>
      <c r="AI34">
        <f>FremdeinschätzungEingabe!AI32</f>
        <v>3</v>
      </c>
      <c r="AJ34">
        <f>FremdeinschätzungEingabe!AJ32</f>
        <v>3</v>
      </c>
      <c r="AK34">
        <f>FremdeinschätzungEingabe!AK32</f>
        <v>3</v>
      </c>
      <c r="AL34">
        <f>FremdeinschätzungEingabe!AL32</f>
        <v>3</v>
      </c>
      <c r="AM34">
        <f>FremdeinschätzungEingabe!AM32</f>
        <v>4</v>
      </c>
      <c r="AN34">
        <f>FremdeinschätzungEingabe!AN32</f>
        <v>2</v>
      </c>
      <c r="AO34">
        <f>FremdeinschätzungEingabe!AO32</f>
        <v>2</v>
      </c>
      <c r="AP34">
        <f>FremdeinschätzungEingabe!AP32</f>
        <v>2</v>
      </c>
      <c r="AQ34">
        <f>FremdeinschätzungEingabe!AQ32</f>
        <v>2</v>
      </c>
      <c r="AR34">
        <f>FremdeinschätzungEingabe!AR32</f>
        <v>2</v>
      </c>
      <c r="AS34">
        <f>FremdeinschätzungEingabe!AS32</f>
        <v>2</v>
      </c>
      <c r="AT34">
        <f>FremdeinschätzungEingabe!AT32</f>
        <v>2</v>
      </c>
      <c r="AU34">
        <f>FremdeinschätzungEingabe!AU32</f>
        <v>2</v>
      </c>
      <c r="AV34">
        <f>FremdeinschätzungEingabe!AV32</f>
        <v>2</v>
      </c>
      <c r="AW34">
        <f>FremdeinschätzungEingabe!AW32</f>
        <v>2</v>
      </c>
      <c r="AX34">
        <f>FremdeinschätzungEingabe!AX32</f>
        <v>2</v>
      </c>
      <c r="AY34">
        <f>FremdeinschätzungEingabe!AY32</f>
        <v>2</v>
      </c>
      <c r="AZ34">
        <f>FremdeinschätzungEingabe!AZ32</f>
        <v>2</v>
      </c>
      <c r="BA34">
        <f>FremdeinschätzungEingabe!BA32</f>
        <v>2</v>
      </c>
      <c r="BB34">
        <f>FremdeinschätzungEingabe!BB32</f>
        <v>2</v>
      </c>
      <c r="BC34">
        <f>FremdeinschätzungEingabe!BC32</f>
        <v>2</v>
      </c>
      <c r="BD34">
        <f>FremdeinschätzungEingabe!BD32</f>
        <v>2</v>
      </c>
      <c r="BE34">
        <f>FremdeinschätzungEingabe!BE32</f>
        <v>2</v>
      </c>
      <c r="BF34">
        <f>FremdeinschätzungEingabe!BF32</f>
        <v>2</v>
      </c>
      <c r="BG34">
        <f>FremdeinschätzungEingabe!BG32</f>
        <v>2</v>
      </c>
      <c r="BH34">
        <f>FremdeinschätzungEingabe!BH32</f>
        <v>2</v>
      </c>
      <c r="BI34">
        <f>FremdeinschätzungEingabe!BI32</f>
        <v>2</v>
      </c>
      <c r="BJ34">
        <f>FremdeinschätzungEingabe!BJ32</f>
        <v>2</v>
      </c>
      <c r="BK34">
        <f>FremdeinschätzungEingabe!BK32</f>
        <v>2</v>
      </c>
      <c r="BL34">
        <f>FremdeinschätzungEingabe!BL32</f>
        <v>2</v>
      </c>
      <c r="BM34">
        <f>FremdeinschätzungEingabe!BM32</f>
        <v>2</v>
      </c>
      <c r="BN34">
        <f>FremdeinschätzungEingabe!BN32</f>
        <v>2</v>
      </c>
      <c r="BO34">
        <f>FremdeinschätzungEingabe!BO32</f>
        <v>2</v>
      </c>
      <c r="BP34">
        <f>FremdeinschätzungEingabe!BP32</f>
        <v>2</v>
      </c>
      <c r="BQ34">
        <f>FremdeinschätzungEingabe!BQ32</f>
        <v>2</v>
      </c>
      <c r="BR34">
        <f>FremdeinschätzungEingabe!BR32</f>
        <v>2</v>
      </c>
      <c r="BS34">
        <f>FremdeinschätzungEingabe!BS32</f>
        <v>2</v>
      </c>
      <c r="BT34">
        <f>FremdeinschätzungEingabe!BT32</f>
        <v>2</v>
      </c>
      <c r="BU34">
        <f>FremdeinschätzungEingabe!BU32</f>
        <v>2</v>
      </c>
      <c r="BV34">
        <f>FremdeinschätzungEingabe!BV32</f>
        <v>2</v>
      </c>
      <c r="BW34">
        <f>FremdeinschätzungEingabe!BW32</f>
        <v>2</v>
      </c>
      <c r="BX34">
        <f>FremdeinschätzungEingabe!BX32</f>
        <v>2</v>
      </c>
    </row>
    <row r="35" spans="3:76" ht="12.75">
      <c r="C35">
        <f aca="true" t="shared" si="6" ref="C35:U35">SUM(C27:C34)</f>
        <v>23</v>
      </c>
      <c r="D35">
        <f t="shared" si="6"/>
        <v>24</v>
      </c>
      <c r="E35">
        <f t="shared" si="6"/>
        <v>22</v>
      </c>
      <c r="F35">
        <f t="shared" si="6"/>
        <v>17</v>
      </c>
      <c r="G35">
        <f t="shared" si="6"/>
        <v>23</v>
      </c>
      <c r="H35">
        <f t="shared" si="6"/>
        <v>21</v>
      </c>
      <c r="I35">
        <f t="shared" si="6"/>
        <v>23</v>
      </c>
      <c r="J35">
        <f t="shared" si="6"/>
        <v>19</v>
      </c>
      <c r="K35">
        <f t="shared" si="6"/>
        <v>24</v>
      </c>
      <c r="L35">
        <f t="shared" si="6"/>
        <v>21</v>
      </c>
      <c r="M35">
        <f t="shared" si="6"/>
        <v>24</v>
      </c>
      <c r="N35">
        <f t="shared" si="6"/>
        <v>29</v>
      </c>
      <c r="O35">
        <f t="shared" si="6"/>
        <v>29</v>
      </c>
      <c r="P35">
        <f t="shared" si="6"/>
        <v>24</v>
      </c>
      <c r="Q35">
        <f t="shared" si="6"/>
        <v>24</v>
      </c>
      <c r="R35">
        <f t="shared" si="6"/>
        <v>24</v>
      </c>
      <c r="S35">
        <f t="shared" si="6"/>
        <v>24</v>
      </c>
      <c r="T35">
        <f t="shared" si="6"/>
        <v>27</v>
      </c>
      <c r="U35">
        <f t="shared" si="6"/>
        <v>23</v>
      </c>
      <c r="V35">
        <f aca="true" t="shared" si="7" ref="V35:AM35">SUM(V27:V34)</f>
        <v>23</v>
      </c>
      <c r="W35">
        <f t="shared" si="7"/>
        <v>21</v>
      </c>
      <c r="X35">
        <f t="shared" si="7"/>
        <v>26</v>
      </c>
      <c r="Y35">
        <f t="shared" si="7"/>
        <v>27</v>
      </c>
      <c r="Z35">
        <f t="shared" si="7"/>
        <v>31</v>
      </c>
      <c r="AA35">
        <f t="shared" si="7"/>
        <v>29</v>
      </c>
      <c r="AB35">
        <f t="shared" si="7"/>
        <v>16</v>
      </c>
      <c r="AC35">
        <f t="shared" si="7"/>
        <v>23</v>
      </c>
      <c r="AD35">
        <f t="shared" si="7"/>
        <v>25</v>
      </c>
      <c r="AE35">
        <f t="shared" si="7"/>
        <v>24</v>
      </c>
      <c r="AF35">
        <f t="shared" si="7"/>
        <v>24</v>
      </c>
      <c r="AG35">
        <f t="shared" si="7"/>
        <v>27</v>
      </c>
      <c r="AH35">
        <f t="shared" si="7"/>
        <v>23</v>
      </c>
      <c r="AI35">
        <f t="shared" si="7"/>
        <v>27</v>
      </c>
      <c r="AJ35">
        <f t="shared" si="7"/>
        <v>28</v>
      </c>
      <c r="AK35">
        <f t="shared" si="7"/>
        <v>25</v>
      </c>
      <c r="AL35">
        <f t="shared" si="7"/>
        <v>24</v>
      </c>
      <c r="AM35">
        <f t="shared" si="7"/>
        <v>25</v>
      </c>
      <c r="AN35">
        <f aca="true" t="shared" si="8" ref="AN35:BX35">SUM(AN27:AN34)</f>
        <v>16</v>
      </c>
      <c r="AO35">
        <f t="shared" si="8"/>
        <v>16</v>
      </c>
      <c r="AP35">
        <f t="shared" si="8"/>
        <v>16</v>
      </c>
      <c r="AQ35">
        <f t="shared" si="8"/>
        <v>16</v>
      </c>
      <c r="AR35">
        <f t="shared" si="8"/>
        <v>16</v>
      </c>
      <c r="AS35">
        <f t="shared" si="8"/>
        <v>16</v>
      </c>
      <c r="AT35">
        <f t="shared" si="8"/>
        <v>16</v>
      </c>
      <c r="AU35">
        <f t="shared" si="8"/>
        <v>16</v>
      </c>
      <c r="AV35">
        <f t="shared" si="8"/>
        <v>16</v>
      </c>
      <c r="AW35">
        <f t="shared" si="8"/>
        <v>16</v>
      </c>
      <c r="AX35">
        <f t="shared" si="8"/>
        <v>16</v>
      </c>
      <c r="AY35">
        <f t="shared" si="8"/>
        <v>16</v>
      </c>
      <c r="AZ35">
        <f t="shared" si="8"/>
        <v>16</v>
      </c>
      <c r="BA35">
        <f t="shared" si="8"/>
        <v>16</v>
      </c>
      <c r="BB35">
        <f t="shared" si="8"/>
        <v>16</v>
      </c>
      <c r="BC35">
        <f t="shared" si="8"/>
        <v>16</v>
      </c>
      <c r="BD35">
        <f t="shared" si="8"/>
        <v>16</v>
      </c>
      <c r="BE35">
        <f t="shared" si="8"/>
        <v>16</v>
      </c>
      <c r="BF35">
        <f t="shared" si="8"/>
        <v>16</v>
      </c>
      <c r="BG35">
        <f t="shared" si="8"/>
        <v>16</v>
      </c>
      <c r="BH35">
        <f t="shared" si="8"/>
        <v>16</v>
      </c>
      <c r="BI35">
        <f t="shared" si="8"/>
        <v>16</v>
      </c>
      <c r="BJ35">
        <f t="shared" si="8"/>
        <v>16</v>
      </c>
      <c r="BK35">
        <f t="shared" si="8"/>
        <v>16</v>
      </c>
      <c r="BL35">
        <f t="shared" si="8"/>
        <v>16</v>
      </c>
      <c r="BM35">
        <f t="shared" si="8"/>
        <v>16</v>
      </c>
      <c r="BN35">
        <f t="shared" si="8"/>
        <v>16</v>
      </c>
      <c r="BO35">
        <f t="shared" si="8"/>
        <v>16</v>
      </c>
      <c r="BP35">
        <f t="shared" si="8"/>
        <v>16</v>
      </c>
      <c r="BQ35">
        <f t="shared" si="8"/>
        <v>16</v>
      </c>
      <c r="BR35">
        <f t="shared" si="8"/>
        <v>16</v>
      </c>
      <c r="BS35">
        <f t="shared" si="8"/>
        <v>16</v>
      </c>
      <c r="BT35">
        <f t="shared" si="8"/>
        <v>16</v>
      </c>
      <c r="BU35">
        <f t="shared" si="8"/>
        <v>16</v>
      </c>
      <c r="BV35">
        <f t="shared" si="8"/>
        <v>16</v>
      </c>
      <c r="BW35">
        <f t="shared" si="8"/>
        <v>16</v>
      </c>
      <c r="BX35">
        <f t="shared" si="8"/>
        <v>16</v>
      </c>
    </row>
    <row r="36" ht="12.75">
      <c r="A36" t="s">
        <v>40</v>
      </c>
    </row>
    <row r="37" spans="1:76" ht="12.75">
      <c r="A37" t="s">
        <v>1</v>
      </c>
      <c r="B37" t="s">
        <v>41</v>
      </c>
      <c r="C37">
        <f>FremdeinschätzungEingabe!C34</f>
        <v>2</v>
      </c>
      <c r="D37">
        <f>FremdeinschätzungEingabe!D34</f>
        <v>2</v>
      </c>
      <c r="E37">
        <f>FremdeinschätzungEingabe!E34</f>
        <v>2</v>
      </c>
      <c r="F37">
        <f>FremdeinschätzungEingabe!F34</f>
        <v>2</v>
      </c>
      <c r="G37">
        <f>FremdeinschätzungEingabe!G34</f>
        <v>2</v>
      </c>
      <c r="H37">
        <f>FremdeinschätzungEingabe!H34</f>
        <v>2</v>
      </c>
      <c r="I37">
        <f>FremdeinschätzungEingabe!I34</f>
        <v>2</v>
      </c>
      <c r="J37">
        <f>FremdeinschätzungEingabe!J34</f>
        <v>2</v>
      </c>
      <c r="K37">
        <f>FremdeinschätzungEingabe!K34</f>
        <v>2</v>
      </c>
      <c r="L37">
        <f>FremdeinschätzungEingabe!L34</f>
        <v>2</v>
      </c>
      <c r="M37">
        <f>FremdeinschätzungEingabe!M34</f>
        <v>2</v>
      </c>
      <c r="N37">
        <f>FremdeinschätzungEingabe!N34</f>
        <v>2</v>
      </c>
      <c r="O37">
        <f>FremdeinschätzungEingabe!O34</f>
        <v>2</v>
      </c>
      <c r="P37">
        <f>FremdeinschätzungEingabe!P34</f>
        <v>2</v>
      </c>
      <c r="Q37">
        <f>FremdeinschätzungEingabe!Q34</f>
        <v>2</v>
      </c>
      <c r="R37">
        <f>FremdeinschätzungEingabe!R34</f>
        <v>2</v>
      </c>
      <c r="S37">
        <f>FremdeinschätzungEingabe!S34</f>
        <v>2</v>
      </c>
      <c r="T37">
        <f>FremdeinschätzungEingabe!T34</f>
        <v>2</v>
      </c>
      <c r="U37">
        <f>FremdeinschätzungEingabe!U34</f>
        <v>2</v>
      </c>
      <c r="V37">
        <f>FremdeinschätzungEingabe!V34</f>
        <v>2</v>
      </c>
      <c r="W37">
        <f>FremdeinschätzungEingabe!W34</f>
        <v>2</v>
      </c>
      <c r="X37">
        <f>FremdeinschätzungEingabe!X34</f>
        <v>2</v>
      </c>
      <c r="Y37">
        <f>FremdeinschätzungEingabe!Y34</f>
        <v>2</v>
      </c>
      <c r="Z37">
        <f>FremdeinschätzungEingabe!Z34</f>
        <v>2</v>
      </c>
      <c r="AA37">
        <f>FremdeinschätzungEingabe!AA34</f>
        <v>2</v>
      </c>
      <c r="AB37">
        <f>FremdeinschätzungEingabe!AB34</f>
        <v>2</v>
      </c>
      <c r="AC37">
        <f>FremdeinschätzungEingabe!AC34</f>
        <v>2</v>
      </c>
      <c r="AD37">
        <f>FremdeinschätzungEingabe!AD34</f>
        <v>2</v>
      </c>
      <c r="AE37">
        <f>FremdeinschätzungEingabe!AE34</f>
        <v>2</v>
      </c>
      <c r="AF37">
        <f>FremdeinschätzungEingabe!AF34</f>
        <v>3</v>
      </c>
      <c r="AG37">
        <f>FremdeinschätzungEingabe!AG34</f>
        <v>2</v>
      </c>
      <c r="AH37">
        <f>FremdeinschätzungEingabe!AH34</f>
        <v>2</v>
      </c>
      <c r="AI37">
        <f>FremdeinschätzungEingabe!AI34</f>
        <v>2</v>
      </c>
      <c r="AJ37">
        <f>FremdeinschätzungEingabe!AJ34</f>
        <v>2</v>
      </c>
      <c r="AK37">
        <f>FremdeinschätzungEingabe!AK34</f>
        <v>2</v>
      </c>
      <c r="AL37">
        <f>FremdeinschätzungEingabe!AL34</f>
        <v>2</v>
      </c>
      <c r="AM37">
        <f>FremdeinschätzungEingabe!AM34</f>
        <v>2</v>
      </c>
      <c r="AN37">
        <f>FremdeinschätzungEingabe!AN34</f>
        <v>2</v>
      </c>
      <c r="AO37">
        <f>FremdeinschätzungEingabe!AO34</f>
        <v>2</v>
      </c>
      <c r="AP37">
        <f>FremdeinschätzungEingabe!AP34</f>
        <v>2</v>
      </c>
      <c r="AQ37">
        <f>FremdeinschätzungEingabe!AQ34</f>
        <v>2</v>
      </c>
      <c r="AR37">
        <f>FremdeinschätzungEingabe!AR34</f>
        <v>2</v>
      </c>
      <c r="AS37">
        <f>FremdeinschätzungEingabe!AS34</f>
        <v>2</v>
      </c>
      <c r="AT37">
        <f>FremdeinschätzungEingabe!AT34</f>
        <v>2</v>
      </c>
      <c r="AU37">
        <f>FremdeinschätzungEingabe!AU34</f>
        <v>2</v>
      </c>
      <c r="AV37">
        <f>FremdeinschätzungEingabe!AV34</f>
        <v>2</v>
      </c>
      <c r="AW37">
        <f>FremdeinschätzungEingabe!AW34</f>
        <v>2</v>
      </c>
      <c r="AX37">
        <f>FremdeinschätzungEingabe!AX34</f>
        <v>2</v>
      </c>
      <c r="AY37">
        <f>FremdeinschätzungEingabe!AY34</f>
        <v>2</v>
      </c>
      <c r="AZ37">
        <f>FremdeinschätzungEingabe!AZ34</f>
        <v>2</v>
      </c>
      <c r="BA37">
        <f>FremdeinschätzungEingabe!BA34</f>
        <v>2</v>
      </c>
      <c r="BB37">
        <f>FremdeinschätzungEingabe!BB34</f>
        <v>2</v>
      </c>
      <c r="BC37">
        <f>FremdeinschätzungEingabe!BC34</f>
        <v>2</v>
      </c>
      <c r="BD37">
        <f>FremdeinschätzungEingabe!BD34</f>
        <v>2</v>
      </c>
      <c r="BE37">
        <f>FremdeinschätzungEingabe!BE34</f>
        <v>2</v>
      </c>
      <c r="BF37">
        <f>FremdeinschätzungEingabe!BF34</f>
        <v>2</v>
      </c>
      <c r="BG37">
        <f>FremdeinschätzungEingabe!BG34</f>
        <v>2</v>
      </c>
      <c r="BH37">
        <f>FremdeinschätzungEingabe!BH34</f>
        <v>2</v>
      </c>
      <c r="BI37">
        <f>FremdeinschätzungEingabe!BI34</f>
        <v>2</v>
      </c>
      <c r="BJ37">
        <f>FremdeinschätzungEingabe!BJ34</f>
        <v>2</v>
      </c>
      <c r="BK37">
        <f>FremdeinschätzungEingabe!BK34</f>
        <v>2</v>
      </c>
      <c r="BL37">
        <f>FremdeinschätzungEingabe!BL34</f>
        <v>2</v>
      </c>
      <c r="BM37">
        <f>FremdeinschätzungEingabe!BM34</f>
        <v>2</v>
      </c>
      <c r="BN37">
        <f>FremdeinschätzungEingabe!BN34</f>
        <v>2</v>
      </c>
      <c r="BO37">
        <f>FremdeinschätzungEingabe!BO34</f>
        <v>2</v>
      </c>
      <c r="BP37">
        <f>FremdeinschätzungEingabe!BP34</f>
        <v>2</v>
      </c>
      <c r="BQ37">
        <f>FremdeinschätzungEingabe!BQ34</f>
        <v>2</v>
      </c>
      <c r="BR37">
        <f>FremdeinschätzungEingabe!BR34</f>
        <v>2</v>
      </c>
      <c r="BS37">
        <f>FremdeinschätzungEingabe!BS34</f>
        <v>2</v>
      </c>
      <c r="BT37">
        <f>FremdeinschätzungEingabe!BT34</f>
        <v>2</v>
      </c>
      <c r="BU37">
        <f>FremdeinschätzungEingabe!BU34</f>
        <v>2</v>
      </c>
      <c r="BV37">
        <f>FremdeinschätzungEingabe!BV34</f>
        <v>2</v>
      </c>
      <c r="BW37">
        <f>FremdeinschätzungEingabe!BW34</f>
        <v>2</v>
      </c>
      <c r="BX37">
        <f>FremdeinschätzungEingabe!BX34</f>
        <v>2</v>
      </c>
    </row>
    <row r="38" spans="1:76" ht="12.75">
      <c r="A38" t="s">
        <v>3</v>
      </c>
      <c r="B38" t="s">
        <v>42</v>
      </c>
      <c r="C38">
        <f>FremdeinschätzungEingabe!C35</f>
        <v>2</v>
      </c>
      <c r="D38">
        <f>FremdeinschätzungEingabe!D35</f>
        <v>4</v>
      </c>
      <c r="E38">
        <f>FremdeinschätzungEingabe!E35</f>
        <v>3</v>
      </c>
      <c r="F38">
        <f>FremdeinschätzungEingabe!F35</f>
        <v>2</v>
      </c>
      <c r="G38">
        <f>FremdeinschätzungEingabe!G35</f>
        <v>2</v>
      </c>
      <c r="H38">
        <f>FremdeinschätzungEingabe!H35</f>
        <v>3</v>
      </c>
      <c r="I38">
        <f>FremdeinschätzungEingabe!I35</f>
        <v>2</v>
      </c>
      <c r="J38">
        <f>FremdeinschätzungEingabe!J35</f>
        <v>3</v>
      </c>
      <c r="K38">
        <f>FremdeinschätzungEingabe!K35</f>
        <v>2</v>
      </c>
      <c r="L38">
        <f>FremdeinschätzungEingabe!L35</f>
        <v>3</v>
      </c>
      <c r="M38">
        <f>FremdeinschätzungEingabe!M35</f>
        <v>3</v>
      </c>
      <c r="N38">
        <f>FremdeinschätzungEingabe!N35</f>
        <v>4</v>
      </c>
      <c r="O38">
        <f>FremdeinschätzungEingabe!O35</f>
        <v>4</v>
      </c>
      <c r="P38">
        <f>FremdeinschätzungEingabe!P35</f>
        <v>2</v>
      </c>
      <c r="Q38">
        <f>FremdeinschätzungEingabe!Q35</f>
        <v>2</v>
      </c>
      <c r="R38">
        <f>FremdeinschätzungEingabe!R35</f>
        <v>2</v>
      </c>
      <c r="S38">
        <f>FremdeinschätzungEingabe!S35</f>
        <v>2</v>
      </c>
      <c r="T38">
        <f>FremdeinschätzungEingabe!T35</f>
        <v>3</v>
      </c>
      <c r="U38">
        <f>FremdeinschätzungEingabe!U35</f>
        <v>2</v>
      </c>
      <c r="V38">
        <f>FremdeinschätzungEingabe!V35</f>
        <v>2</v>
      </c>
      <c r="W38">
        <f>FremdeinschätzungEingabe!W35</f>
        <v>2</v>
      </c>
      <c r="X38">
        <f>FremdeinschätzungEingabe!X35</f>
        <v>2</v>
      </c>
      <c r="Y38">
        <f>FremdeinschätzungEingabe!Y35</f>
        <v>3</v>
      </c>
      <c r="Z38">
        <f>FremdeinschätzungEingabe!Z35</f>
        <v>3</v>
      </c>
      <c r="AA38">
        <f>FremdeinschätzungEingabe!AA35</f>
        <v>3</v>
      </c>
      <c r="AB38">
        <f>FremdeinschätzungEingabe!AB35</f>
        <v>2</v>
      </c>
      <c r="AC38">
        <f>FremdeinschätzungEingabe!AC35</f>
        <v>2</v>
      </c>
      <c r="AD38">
        <f>FremdeinschätzungEingabe!AD35</f>
        <v>3</v>
      </c>
      <c r="AE38">
        <f>FremdeinschätzungEingabe!AE35</f>
        <v>2</v>
      </c>
      <c r="AF38">
        <f>FremdeinschätzungEingabe!AF35</f>
        <v>2</v>
      </c>
      <c r="AG38">
        <f>FremdeinschätzungEingabe!AG35</f>
        <v>2</v>
      </c>
      <c r="AH38">
        <f>FremdeinschätzungEingabe!AH35</f>
        <v>2</v>
      </c>
      <c r="AI38">
        <f>FremdeinschätzungEingabe!AI35</f>
        <v>3</v>
      </c>
      <c r="AJ38">
        <f>FremdeinschätzungEingabe!AJ35</f>
        <v>2</v>
      </c>
      <c r="AK38">
        <f>FremdeinschätzungEingabe!AK35</f>
        <v>3</v>
      </c>
      <c r="AL38">
        <f>FremdeinschätzungEingabe!AL35</f>
        <v>2</v>
      </c>
      <c r="AM38">
        <f>FremdeinschätzungEingabe!AM35</f>
        <v>3</v>
      </c>
      <c r="AN38">
        <f>FremdeinschätzungEingabe!AN35</f>
        <v>2</v>
      </c>
      <c r="AO38">
        <f>FremdeinschätzungEingabe!AO35</f>
        <v>2</v>
      </c>
      <c r="AP38">
        <f>FremdeinschätzungEingabe!AP35</f>
        <v>2</v>
      </c>
      <c r="AQ38">
        <f>FremdeinschätzungEingabe!AQ35</f>
        <v>2</v>
      </c>
      <c r="AR38">
        <f>FremdeinschätzungEingabe!AR35</f>
        <v>2</v>
      </c>
      <c r="AS38">
        <f>FremdeinschätzungEingabe!AS35</f>
        <v>2</v>
      </c>
      <c r="AT38">
        <f>FremdeinschätzungEingabe!AT35</f>
        <v>2</v>
      </c>
      <c r="AU38">
        <f>FremdeinschätzungEingabe!AU35</f>
        <v>2</v>
      </c>
      <c r="AV38">
        <f>FremdeinschätzungEingabe!AV35</f>
        <v>2</v>
      </c>
      <c r="AW38">
        <f>FremdeinschätzungEingabe!AW35</f>
        <v>2</v>
      </c>
      <c r="AX38">
        <f>FremdeinschätzungEingabe!AX35</f>
        <v>2</v>
      </c>
      <c r="AY38">
        <f>FremdeinschätzungEingabe!AY35</f>
        <v>2</v>
      </c>
      <c r="AZ38">
        <f>FremdeinschätzungEingabe!AZ35</f>
        <v>2</v>
      </c>
      <c r="BA38">
        <f>FremdeinschätzungEingabe!BA35</f>
        <v>2</v>
      </c>
      <c r="BB38">
        <f>FremdeinschätzungEingabe!BB35</f>
        <v>2</v>
      </c>
      <c r="BC38">
        <f>FremdeinschätzungEingabe!BC35</f>
        <v>2</v>
      </c>
      <c r="BD38">
        <f>FremdeinschätzungEingabe!BD35</f>
        <v>2</v>
      </c>
      <c r="BE38">
        <f>FremdeinschätzungEingabe!BE35</f>
        <v>2</v>
      </c>
      <c r="BF38">
        <f>FremdeinschätzungEingabe!BF35</f>
        <v>2</v>
      </c>
      <c r="BG38">
        <f>FremdeinschätzungEingabe!BG35</f>
        <v>2</v>
      </c>
      <c r="BH38">
        <f>FremdeinschätzungEingabe!BH35</f>
        <v>2</v>
      </c>
      <c r="BI38">
        <f>FremdeinschätzungEingabe!BI35</f>
        <v>2</v>
      </c>
      <c r="BJ38">
        <f>FremdeinschätzungEingabe!BJ35</f>
        <v>2</v>
      </c>
      <c r="BK38">
        <f>FremdeinschätzungEingabe!BK35</f>
        <v>2</v>
      </c>
      <c r="BL38">
        <f>FremdeinschätzungEingabe!BL35</f>
        <v>2</v>
      </c>
      <c r="BM38">
        <f>FremdeinschätzungEingabe!BM35</f>
        <v>2</v>
      </c>
      <c r="BN38">
        <f>FremdeinschätzungEingabe!BN35</f>
        <v>2</v>
      </c>
      <c r="BO38">
        <f>FremdeinschätzungEingabe!BO35</f>
        <v>2</v>
      </c>
      <c r="BP38">
        <f>FremdeinschätzungEingabe!BP35</f>
        <v>2</v>
      </c>
      <c r="BQ38">
        <f>FremdeinschätzungEingabe!BQ35</f>
        <v>2</v>
      </c>
      <c r="BR38">
        <f>FremdeinschätzungEingabe!BR35</f>
        <v>2</v>
      </c>
      <c r="BS38">
        <f>FremdeinschätzungEingabe!BS35</f>
        <v>2</v>
      </c>
      <c r="BT38">
        <f>FremdeinschätzungEingabe!BT35</f>
        <v>2</v>
      </c>
      <c r="BU38">
        <f>FremdeinschätzungEingabe!BU35</f>
        <v>2</v>
      </c>
      <c r="BV38">
        <f>FremdeinschätzungEingabe!BV35</f>
        <v>2</v>
      </c>
      <c r="BW38">
        <f>FremdeinschätzungEingabe!BW35</f>
        <v>2</v>
      </c>
      <c r="BX38">
        <f>FremdeinschätzungEingabe!BX35</f>
        <v>2</v>
      </c>
    </row>
    <row r="39" spans="1:76" ht="12.75">
      <c r="A39" t="s">
        <v>5</v>
      </c>
      <c r="B39" t="s">
        <v>43</v>
      </c>
      <c r="C39">
        <f>FremdeinschätzungEingabe!C36</f>
        <v>2</v>
      </c>
      <c r="D39">
        <f>FremdeinschätzungEingabe!D36</f>
        <v>2</v>
      </c>
      <c r="E39">
        <f>FremdeinschätzungEingabe!E36</f>
        <v>2</v>
      </c>
      <c r="F39">
        <f>FremdeinschätzungEingabe!F36</f>
        <v>2</v>
      </c>
      <c r="G39">
        <f>FremdeinschätzungEingabe!G36</f>
        <v>2</v>
      </c>
      <c r="H39">
        <f>FremdeinschätzungEingabe!H36</f>
        <v>2</v>
      </c>
      <c r="I39">
        <f>FremdeinschätzungEingabe!I36</f>
        <v>2</v>
      </c>
      <c r="J39">
        <f>FremdeinschätzungEingabe!J36</f>
        <v>2</v>
      </c>
      <c r="K39">
        <f>FremdeinschätzungEingabe!K36</f>
        <v>2</v>
      </c>
      <c r="L39">
        <f>FremdeinschätzungEingabe!L36</f>
        <v>2</v>
      </c>
      <c r="M39">
        <f>FremdeinschätzungEingabe!M36</f>
        <v>2</v>
      </c>
      <c r="N39">
        <f>FremdeinschätzungEingabe!N36</f>
        <v>2</v>
      </c>
      <c r="O39">
        <f>FremdeinschätzungEingabe!O36</f>
        <v>2</v>
      </c>
      <c r="P39">
        <f>FremdeinschätzungEingabe!P36</f>
        <v>2</v>
      </c>
      <c r="Q39">
        <f>FremdeinschätzungEingabe!Q36</f>
        <v>2</v>
      </c>
      <c r="R39">
        <f>FremdeinschätzungEingabe!R36</f>
        <v>2</v>
      </c>
      <c r="S39">
        <f>FremdeinschätzungEingabe!S36</f>
        <v>2</v>
      </c>
      <c r="T39">
        <f>FremdeinschätzungEingabe!T36</f>
        <v>2</v>
      </c>
      <c r="U39">
        <f>FremdeinschätzungEingabe!U36</f>
        <v>2</v>
      </c>
      <c r="V39">
        <f>FremdeinschätzungEingabe!V36</f>
        <v>2</v>
      </c>
      <c r="W39">
        <f>FremdeinschätzungEingabe!W36</f>
        <v>2</v>
      </c>
      <c r="X39">
        <f>FremdeinschätzungEingabe!X36</f>
        <v>2</v>
      </c>
      <c r="Y39">
        <f>FremdeinschätzungEingabe!Y36</f>
        <v>2</v>
      </c>
      <c r="Z39">
        <f>FremdeinschätzungEingabe!Z36</f>
        <v>2</v>
      </c>
      <c r="AA39">
        <f>FremdeinschätzungEingabe!AA36</f>
        <v>2</v>
      </c>
      <c r="AB39">
        <f>FremdeinschätzungEingabe!AB36</f>
        <v>2</v>
      </c>
      <c r="AC39">
        <f>FremdeinschätzungEingabe!AC36</f>
        <v>2</v>
      </c>
      <c r="AD39">
        <f>FremdeinschätzungEingabe!AD36</f>
        <v>2</v>
      </c>
      <c r="AE39">
        <f>FremdeinschätzungEingabe!AE36</f>
        <v>2</v>
      </c>
      <c r="AF39">
        <f>FremdeinschätzungEingabe!AF36</f>
        <v>2</v>
      </c>
      <c r="AG39">
        <f>FremdeinschätzungEingabe!AG36</f>
        <v>2</v>
      </c>
      <c r="AH39">
        <f>FremdeinschätzungEingabe!AH36</f>
        <v>2</v>
      </c>
      <c r="AI39">
        <f>FremdeinschätzungEingabe!AI36</f>
        <v>2</v>
      </c>
      <c r="AJ39">
        <f>FremdeinschätzungEingabe!AJ36</f>
        <v>2</v>
      </c>
      <c r="AK39">
        <f>FremdeinschätzungEingabe!AK36</f>
        <v>3</v>
      </c>
      <c r="AL39">
        <f>FremdeinschätzungEingabe!AL36</f>
        <v>2</v>
      </c>
      <c r="AM39">
        <f>FremdeinschätzungEingabe!AM36</f>
        <v>2</v>
      </c>
      <c r="AN39">
        <f>FremdeinschätzungEingabe!AN36</f>
        <v>2</v>
      </c>
      <c r="AO39">
        <f>FremdeinschätzungEingabe!AO36</f>
        <v>2</v>
      </c>
      <c r="AP39">
        <f>FremdeinschätzungEingabe!AP36</f>
        <v>2</v>
      </c>
      <c r="AQ39">
        <f>FremdeinschätzungEingabe!AQ36</f>
        <v>2</v>
      </c>
      <c r="AR39">
        <f>FremdeinschätzungEingabe!AR36</f>
        <v>2</v>
      </c>
      <c r="AS39">
        <f>FremdeinschätzungEingabe!AS36</f>
        <v>2</v>
      </c>
      <c r="AT39">
        <f>FremdeinschätzungEingabe!AT36</f>
        <v>2</v>
      </c>
      <c r="AU39">
        <f>FremdeinschätzungEingabe!AU36</f>
        <v>2</v>
      </c>
      <c r="AV39">
        <f>FremdeinschätzungEingabe!AV36</f>
        <v>2</v>
      </c>
      <c r="AW39">
        <f>FremdeinschätzungEingabe!AW36</f>
        <v>2</v>
      </c>
      <c r="AX39">
        <f>FremdeinschätzungEingabe!AX36</f>
        <v>2</v>
      </c>
      <c r="AY39">
        <f>FremdeinschätzungEingabe!AY36</f>
        <v>2</v>
      </c>
      <c r="AZ39">
        <f>FremdeinschätzungEingabe!AZ36</f>
        <v>2</v>
      </c>
      <c r="BA39">
        <f>FremdeinschätzungEingabe!BA36</f>
        <v>2</v>
      </c>
      <c r="BB39">
        <f>FremdeinschätzungEingabe!BB36</f>
        <v>2</v>
      </c>
      <c r="BC39">
        <f>FremdeinschätzungEingabe!BC36</f>
        <v>2</v>
      </c>
      <c r="BD39">
        <f>FremdeinschätzungEingabe!BD36</f>
        <v>2</v>
      </c>
      <c r="BE39">
        <f>FremdeinschätzungEingabe!BE36</f>
        <v>2</v>
      </c>
      <c r="BF39">
        <f>FremdeinschätzungEingabe!BF36</f>
        <v>2</v>
      </c>
      <c r="BG39">
        <f>FremdeinschätzungEingabe!BG36</f>
        <v>2</v>
      </c>
      <c r="BH39">
        <f>FremdeinschätzungEingabe!BH36</f>
        <v>2</v>
      </c>
      <c r="BI39">
        <f>FremdeinschätzungEingabe!BI36</f>
        <v>2</v>
      </c>
      <c r="BJ39">
        <f>FremdeinschätzungEingabe!BJ36</f>
        <v>2</v>
      </c>
      <c r="BK39">
        <f>FremdeinschätzungEingabe!BK36</f>
        <v>2</v>
      </c>
      <c r="BL39">
        <f>FremdeinschätzungEingabe!BL36</f>
        <v>2</v>
      </c>
      <c r="BM39">
        <f>FremdeinschätzungEingabe!BM36</f>
        <v>2</v>
      </c>
      <c r="BN39">
        <f>FremdeinschätzungEingabe!BN36</f>
        <v>2</v>
      </c>
      <c r="BO39">
        <f>FremdeinschätzungEingabe!BO36</f>
        <v>2</v>
      </c>
      <c r="BP39">
        <f>FremdeinschätzungEingabe!BP36</f>
        <v>2</v>
      </c>
      <c r="BQ39">
        <f>FremdeinschätzungEingabe!BQ36</f>
        <v>2</v>
      </c>
      <c r="BR39">
        <f>FremdeinschätzungEingabe!BR36</f>
        <v>2</v>
      </c>
      <c r="BS39">
        <f>FremdeinschätzungEingabe!BS36</f>
        <v>2</v>
      </c>
      <c r="BT39">
        <f>FremdeinschätzungEingabe!BT36</f>
        <v>2</v>
      </c>
      <c r="BU39">
        <f>FremdeinschätzungEingabe!BU36</f>
        <v>2</v>
      </c>
      <c r="BV39">
        <f>FremdeinschätzungEingabe!BV36</f>
        <v>2</v>
      </c>
      <c r="BW39">
        <f>FremdeinschätzungEingabe!BW36</f>
        <v>2</v>
      </c>
      <c r="BX39">
        <f>FremdeinschätzungEingabe!BX36</f>
        <v>2</v>
      </c>
    </row>
    <row r="40" spans="1:76" ht="12.75">
      <c r="A40" t="s">
        <v>7</v>
      </c>
      <c r="B40" t="s">
        <v>44</v>
      </c>
      <c r="C40">
        <f>FremdeinschätzungEingabe!C37</f>
        <v>2</v>
      </c>
      <c r="D40">
        <f>FremdeinschätzungEingabe!D37</f>
        <v>2</v>
      </c>
      <c r="E40">
        <f>FremdeinschätzungEingabe!E37</f>
        <v>2</v>
      </c>
      <c r="F40">
        <f>FremdeinschätzungEingabe!F37</f>
        <v>2</v>
      </c>
      <c r="G40">
        <f>FremdeinschätzungEingabe!G37</f>
        <v>2</v>
      </c>
      <c r="H40">
        <f>FremdeinschätzungEingabe!H37</f>
        <v>2</v>
      </c>
      <c r="I40">
        <f>FremdeinschätzungEingabe!I37</f>
        <v>2</v>
      </c>
      <c r="J40">
        <f>FremdeinschätzungEingabe!J37</f>
        <v>2</v>
      </c>
      <c r="K40">
        <f>FremdeinschätzungEingabe!K37</f>
        <v>2</v>
      </c>
      <c r="L40">
        <f>FremdeinschätzungEingabe!L37</f>
        <v>2</v>
      </c>
      <c r="M40">
        <f>FremdeinschätzungEingabe!M37</f>
        <v>2</v>
      </c>
      <c r="N40">
        <f>FremdeinschätzungEingabe!N37</f>
        <v>2</v>
      </c>
      <c r="O40">
        <f>FremdeinschätzungEingabe!O37</f>
        <v>2</v>
      </c>
      <c r="P40">
        <f>FremdeinschätzungEingabe!P37</f>
        <v>2</v>
      </c>
      <c r="Q40">
        <f>FremdeinschätzungEingabe!Q37</f>
        <v>2</v>
      </c>
      <c r="R40">
        <f>FremdeinschätzungEingabe!R37</f>
        <v>2</v>
      </c>
      <c r="S40">
        <f>FremdeinschätzungEingabe!S37</f>
        <v>2</v>
      </c>
      <c r="T40">
        <f>FremdeinschätzungEingabe!T37</f>
        <v>2</v>
      </c>
      <c r="U40">
        <f>FremdeinschätzungEingabe!U37</f>
        <v>2</v>
      </c>
      <c r="V40">
        <f>FremdeinschätzungEingabe!V37</f>
        <v>2</v>
      </c>
      <c r="W40">
        <f>FremdeinschätzungEingabe!W37</f>
        <v>2</v>
      </c>
      <c r="X40">
        <f>FremdeinschätzungEingabe!X37</f>
        <v>2</v>
      </c>
      <c r="Y40">
        <f>FremdeinschätzungEingabe!Y37</f>
        <v>4</v>
      </c>
      <c r="Z40">
        <f>FremdeinschätzungEingabe!Z37</f>
        <v>2</v>
      </c>
      <c r="AA40">
        <f>FremdeinschätzungEingabe!AA37</f>
        <v>2</v>
      </c>
      <c r="AB40">
        <f>FremdeinschätzungEingabe!AB37</f>
        <v>2</v>
      </c>
      <c r="AC40">
        <f>FremdeinschätzungEingabe!AC37</f>
        <v>2</v>
      </c>
      <c r="AD40">
        <f>FremdeinschätzungEingabe!AD37</f>
        <v>2</v>
      </c>
      <c r="AE40">
        <f>FremdeinschätzungEingabe!AE37</f>
        <v>2</v>
      </c>
      <c r="AF40">
        <f>FremdeinschätzungEingabe!AF37</f>
        <v>4</v>
      </c>
      <c r="AG40">
        <f>FremdeinschätzungEingabe!AG37</f>
        <v>2</v>
      </c>
      <c r="AH40">
        <f>FremdeinschätzungEingabe!AH37</f>
        <v>2</v>
      </c>
      <c r="AI40">
        <f>FremdeinschätzungEingabe!AI37</f>
        <v>2</v>
      </c>
      <c r="AJ40">
        <f>FremdeinschätzungEingabe!AJ37</f>
        <v>2</v>
      </c>
      <c r="AK40">
        <f>FremdeinschätzungEingabe!AK37</f>
        <v>3</v>
      </c>
      <c r="AL40">
        <f>FremdeinschätzungEingabe!AL37</f>
        <v>2</v>
      </c>
      <c r="AM40">
        <f>FremdeinschätzungEingabe!AM37</f>
        <v>2</v>
      </c>
      <c r="AN40">
        <f>FremdeinschätzungEingabe!AN37</f>
        <v>2</v>
      </c>
      <c r="AO40">
        <f>FremdeinschätzungEingabe!AO37</f>
        <v>2</v>
      </c>
      <c r="AP40">
        <f>FremdeinschätzungEingabe!AP37</f>
        <v>2</v>
      </c>
      <c r="AQ40">
        <f>FremdeinschätzungEingabe!AQ37</f>
        <v>2</v>
      </c>
      <c r="AR40">
        <f>FremdeinschätzungEingabe!AR37</f>
        <v>2</v>
      </c>
      <c r="AS40">
        <f>FremdeinschätzungEingabe!AS37</f>
        <v>2</v>
      </c>
      <c r="AT40">
        <f>FremdeinschätzungEingabe!AT37</f>
        <v>2</v>
      </c>
      <c r="AU40">
        <f>FremdeinschätzungEingabe!AU37</f>
        <v>2</v>
      </c>
      <c r="AV40">
        <f>FremdeinschätzungEingabe!AV37</f>
        <v>2</v>
      </c>
      <c r="AW40">
        <f>FremdeinschätzungEingabe!AW37</f>
        <v>2</v>
      </c>
      <c r="AX40">
        <f>FremdeinschätzungEingabe!AX37</f>
        <v>2</v>
      </c>
      <c r="AY40">
        <f>FremdeinschätzungEingabe!AY37</f>
        <v>2</v>
      </c>
      <c r="AZ40">
        <f>FremdeinschätzungEingabe!AZ37</f>
        <v>2</v>
      </c>
      <c r="BA40">
        <f>FremdeinschätzungEingabe!BA37</f>
        <v>2</v>
      </c>
      <c r="BB40">
        <f>FremdeinschätzungEingabe!BB37</f>
        <v>2</v>
      </c>
      <c r="BC40">
        <f>FremdeinschätzungEingabe!BC37</f>
        <v>2</v>
      </c>
      <c r="BD40">
        <f>FremdeinschätzungEingabe!BD37</f>
        <v>2</v>
      </c>
      <c r="BE40">
        <f>FremdeinschätzungEingabe!BE37</f>
        <v>2</v>
      </c>
      <c r="BF40">
        <f>FremdeinschätzungEingabe!BF37</f>
        <v>2</v>
      </c>
      <c r="BG40">
        <f>FremdeinschätzungEingabe!BG37</f>
        <v>2</v>
      </c>
      <c r="BH40">
        <f>FremdeinschätzungEingabe!BH37</f>
        <v>2</v>
      </c>
      <c r="BI40">
        <f>FremdeinschätzungEingabe!BI37</f>
        <v>2</v>
      </c>
      <c r="BJ40">
        <f>FremdeinschätzungEingabe!BJ37</f>
        <v>2</v>
      </c>
      <c r="BK40">
        <f>FremdeinschätzungEingabe!BK37</f>
        <v>2</v>
      </c>
      <c r="BL40">
        <f>FremdeinschätzungEingabe!BL37</f>
        <v>2</v>
      </c>
      <c r="BM40">
        <f>FremdeinschätzungEingabe!BM37</f>
        <v>2</v>
      </c>
      <c r="BN40">
        <f>FremdeinschätzungEingabe!BN37</f>
        <v>2</v>
      </c>
      <c r="BO40">
        <f>FremdeinschätzungEingabe!BO37</f>
        <v>2</v>
      </c>
      <c r="BP40">
        <f>FremdeinschätzungEingabe!BP37</f>
        <v>2</v>
      </c>
      <c r="BQ40">
        <f>FremdeinschätzungEingabe!BQ37</f>
        <v>2</v>
      </c>
      <c r="BR40">
        <f>FremdeinschätzungEingabe!BR37</f>
        <v>2</v>
      </c>
      <c r="BS40">
        <f>FremdeinschätzungEingabe!BS37</f>
        <v>2</v>
      </c>
      <c r="BT40">
        <f>FremdeinschätzungEingabe!BT37</f>
        <v>2</v>
      </c>
      <c r="BU40">
        <f>FremdeinschätzungEingabe!BU37</f>
        <v>2</v>
      </c>
      <c r="BV40">
        <f>FremdeinschätzungEingabe!BV37</f>
        <v>2</v>
      </c>
      <c r="BW40">
        <f>FremdeinschätzungEingabe!BW37</f>
        <v>2</v>
      </c>
      <c r="BX40">
        <f>FremdeinschätzungEingabe!BX37</f>
        <v>2</v>
      </c>
    </row>
    <row r="41" spans="1:76" ht="12.75">
      <c r="A41" t="s">
        <v>9</v>
      </c>
      <c r="B41" t="s">
        <v>45</v>
      </c>
      <c r="C41">
        <f>FremdeinschätzungEingabe!C38</f>
        <v>2</v>
      </c>
      <c r="D41">
        <f>FremdeinschätzungEingabe!D38</f>
        <v>2</v>
      </c>
      <c r="E41">
        <f>FremdeinschätzungEingabe!E38</f>
        <v>2</v>
      </c>
      <c r="F41">
        <f>FremdeinschätzungEingabe!F38</f>
        <v>2</v>
      </c>
      <c r="G41">
        <f>FremdeinschätzungEingabe!G38</f>
        <v>2</v>
      </c>
      <c r="H41">
        <f>FremdeinschätzungEingabe!H38</f>
        <v>2</v>
      </c>
      <c r="I41">
        <f>FremdeinschätzungEingabe!I38</f>
        <v>2</v>
      </c>
      <c r="J41">
        <f>FremdeinschätzungEingabe!J38</f>
        <v>2</v>
      </c>
      <c r="K41">
        <f>FremdeinschätzungEingabe!K38</f>
        <v>2</v>
      </c>
      <c r="L41">
        <f>FremdeinschätzungEingabe!L38</f>
        <v>2</v>
      </c>
      <c r="M41">
        <f>FremdeinschätzungEingabe!M38</f>
        <v>2</v>
      </c>
      <c r="N41">
        <f>FremdeinschätzungEingabe!N38</f>
        <v>2</v>
      </c>
      <c r="O41">
        <f>FremdeinschätzungEingabe!O38</f>
        <v>2</v>
      </c>
      <c r="P41">
        <f>FremdeinschätzungEingabe!P38</f>
        <v>2</v>
      </c>
      <c r="Q41">
        <f>FremdeinschätzungEingabe!Q38</f>
        <v>2</v>
      </c>
      <c r="R41">
        <f>FremdeinschätzungEingabe!R38</f>
        <v>2</v>
      </c>
      <c r="S41">
        <f>FremdeinschätzungEingabe!S38</f>
        <v>2</v>
      </c>
      <c r="T41">
        <f>FremdeinschätzungEingabe!T38</f>
        <v>2</v>
      </c>
      <c r="U41">
        <f>FremdeinschätzungEingabe!U38</f>
        <v>2</v>
      </c>
      <c r="V41">
        <f>FremdeinschätzungEingabe!V38</f>
        <v>2</v>
      </c>
      <c r="W41">
        <f>FremdeinschätzungEingabe!W38</f>
        <v>2</v>
      </c>
      <c r="X41">
        <f>FremdeinschätzungEingabe!X38</f>
        <v>2</v>
      </c>
      <c r="Y41">
        <f>FremdeinschätzungEingabe!Y38</f>
        <v>2</v>
      </c>
      <c r="Z41">
        <f>FremdeinschätzungEingabe!Z38</f>
        <v>2</v>
      </c>
      <c r="AA41">
        <f>FremdeinschätzungEingabe!AA38</f>
        <v>2</v>
      </c>
      <c r="AB41">
        <f>FremdeinschätzungEingabe!AB38</f>
        <v>2</v>
      </c>
      <c r="AC41">
        <f>FremdeinschätzungEingabe!AC38</f>
        <v>2</v>
      </c>
      <c r="AD41">
        <f>FremdeinschätzungEingabe!AD38</f>
        <v>2</v>
      </c>
      <c r="AE41">
        <f>FremdeinschätzungEingabe!AE38</f>
        <v>2</v>
      </c>
      <c r="AF41">
        <f>FremdeinschätzungEingabe!AF38</f>
        <v>2</v>
      </c>
      <c r="AG41">
        <f>FremdeinschätzungEingabe!AG38</f>
        <v>2</v>
      </c>
      <c r="AH41">
        <f>FremdeinschätzungEingabe!AH38</f>
        <v>2</v>
      </c>
      <c r="AI41">
        <f>FremdeinschätzungEingabe!AI38</f>
        <v>2</v>
      </c>
      <c r="AJ41">
        <f>FremdeinschätzungEingabe!AJ38</f>
        <v>2</v>
      </c>
      <c r="AK41">
        <f>FremdeinschätzungEingabe!AK38</f>
        <v>2</v>
      </c>
      <c r="AL41">
        <f>FremdeinschätzungEingabe!AL38</f>
        <v>2</v>
      </c>
      <c r="AM41">
        <f>FremdeinschätzungEingabe!AM38</f>
        <v>2</v>
      </c>
      <c r="AN41">
        <f>FremdeinschätzungEingabe!AN38</f>
        <v>2</v>
      </c>
      <c r="AO41">
        <f>FremdeinschätzungEingabe!AO38</f>
        <v>2</v>
      </c>
      <c r="AP41">
        <f>FremdeinschätzungEingabe!AP38</f>
        <v>2</v>
      </c>
      <c r="AQ41">
        <f>FremdeinschätzungEingabe!AQ38</f>
        <v>2</v>
      </c>
      <c r="AR41">
        <f>FremdeinschätzungEingabe!AR38</f>
        <v>2</v>
      </c>
      <c r="AS41">
        <f>FremdeinschätzungEingabe!AS38</f>
        <v>2</v>
      </c>
      <c r="AT41">
        <f>FremdeinschätzungEingabe!AT38</f>
        <v>2</v>
      </c>
      <c r="AU41">
        <f>FremdeinschätzungEingabe!AU38</f>
        <v>2</v>
      </c>
      <c r="AV41">
        <f>FremdeinschätzungEingabe!AV38</f>
        <v>2</v>
      </c>
      <c r="AW41">
        <f>FremdeinschätzungEingabe!AW38</f>
        <v>2</v>
      </c>
      <c r="AX41">
        <f>FremdeinschätzungEingabe!AX38</f>
        <v>2</v>
      </c>
      <c r="AY41">
        <f>FremdeinschätzungEingabe!AY38</f>
        <v>2</v>
      </c>
      <c r="AZ41">
        <f>FremdeinschätzungEingabe!AZ38</f>
        <v>2</v>
      </c>
      <c r="BA41">
        <f>FremdeinschätzungEingabe!BA38</f>
        <v>2</v>
      </c>
      <c r="BB41">
        <f>FremdeinschätzungEingabe!BB38</f>
        <v>2</v>
      </c>
      <c r="BC41">
        <f>FremdeinschätzungEingabe!BC38</f>
        <v>2</v>
      </c>
      <c r="BD41">
        <f>FremdeinschätzungEingabe!BD38</f>
        <v>2</v>
      </c>
      <c r="BE41">
        <f>FremdeinschätzungEingabe!BE38</f>
        <v>2</v>
      </c>
      <c r="BF41">
        <f>FremdeinschätzungEingabe!BF38</f>
        <v>2</v>
      </c>
      <c r="BG41">
        <f>FremdeinschätzungEingabe!BG38</f>
        <v>2</v>
      </c>
      <c r="BH41">
        <f>FremdeinschätzungEingabe!BH38</f>
        <v>2</v>
      </c>
      <c r="BI41">
        <f>FremdeinschätzungEingabe!BI38</f>
        <v>2</v>
      </c>
      <c r="BJ41">
        <f>FremdeinschätzungEingabe!BJ38</f>
        <v>2</v>
      </c>
      <c r="BK41">
        <f>FremdeinschätzungEingabe!BK38</f>
        <v>2</v>
      </c>
      <c r="BL41">
        <f>FremdeinschätzungEingabe!BL38</f>
        <v>2</v>
      </c>
      <c r="BM41">
        <f>FremdeinschätzungEingabe!BM38</f>
        <v>2</v>
      </c>
      <c r="BN41">
        <f>FremdeinschätzungEingabe!BN38</f>
        <v>2</v>
      </c>
      <c r="BO41">
        <f>FremdeinschätzungEingabe!BO38</f>
        <v>2</v>
      </c>
      <c r="BP41">
        <f>FremdeinschätzungEingabe!BP38</f>
        <v>2</v>
      </c>
      <c r="BQ41">
        <f>FremdeinschätzungEingabe!BQ38</f>
        <v>2</v>
      </c>
      <c r="BR41">
        <f>FremdeinschätzungEingabe!BR38</f>
        <v>2</v>
      </c>
      <c r="BS41">
        <f>FremdeinschätzungEingabe!BS38</f>
        <v>2</v>
      </c>
      <c r="BT41">
        <f>FremdeinschätzungEingabe!BT38</f>
        <v>2</v>
      </c>
      <c r="BU41">
        <f>FremdeinschätzungEingabe!BU38</f>
        <v>2</v>
      </c>
      <c r="BV41">
        <f>FremdeinschätzungEingabe!BV38</f>
        <v>2</v>
      </c>
      <c r="BW41">
        <f>FremdeinschätzungEingabe!BW38</f>
        <v>2</v>
      </c>
      <c r="BX41">
        <f>FremdeinschätzungEingabe!BX38</f>
        <v>2</v>
      </c>
    </row>
    <row r="42" spans="1:76" ht="12.75">
      <c r="A42" t="s">
        <v>11</v>
      </c>
      <c r="B42" t="s">
        <v>46</v>
      </c>
      <c r="C42">
        <f>FremdeinschätzungEingabe!C39</f>
        <v>2</v>
      </c>
      <c r="D42">
        <f>FremdeinschätzungEingabe!D39</f>
        <v>2</v>
      </c>
      <c r="E42">
        <f>FremdeinschätzungEingabe!E39</f>
        <v>2</v>
      </c>
      <c r="F42">
        <f>FremdeinschätzungEingabe!F39</f>
        <v>2</v>
      </c>
      <c r="G42">
        <f>FremdeinschätzungEingabe!G39</f>
        <v>2</v>
      </c>
      <c r="H42">
        <f>FremdeinschätzungEingabe!H39</f>
        <v>2</v>
      </c>
      <c r="I42">
        <f>FremdeinschätzungEingabe!I39</f>
        <v>2</v>
      </c>
      <c r="J42">
        <f>FremdeinschätzungEingabe!J39</f>
        <v>2</v>
      </c>
      <c r="K42">
        <f>FremdeinschätzungEingabe!K39</f>
        <v>2</v>
      </c>
      <c r="L42">
        <f>FremdeinschätzungEingabe!L39</f>
        <v>2</v>
      </c>
      <c r="M42">
        <f>FremdeinschätzungEingabe!M39</f>
        <v>2</v>
      </c>
      <c r="N42">
        <f>FremdeinschätzungEingabe!N39</f>
        <v>2</v>
      </c>
      <c r="O42">
        <f>FremdeinschätzungEingabe!O39</f>
        <v>2</v>
      </c>
      <c r="P42">
        <f>FremdeinschätzungEingabe!P39</f>
        <v>2</v>
      </c>
      <c r="Q42">
        <f>FremdeinschätzungEingabe!Q39</f>
        <v>2</v>
      </c>
      <c r="R42">
        <f>FremdeinschätzungEingabe!R39</f>
        <v>2</v>
      </c>
      <c r="S42">
        <f>FremdeinschätzungEingabe!S39</f>
        <v>2</v>
      </c>
      <c r="T42">
        <f>FremdeinschätzungEingabe!T39</f>
        <v>2</v>
      </c>
      <c r="U42">
        <f>FremdeinschätzungEingabe!U39</f>
        <v>2</v>
      </c>
      <c r="V42">
        <f>FremdeinschätzungEingabe!V39</f>
        <v>2</v>
      </c>
      <c r="W42">
        <f>FremdeinschätzungEingabe!W39</f>
        <v>2</v>
      </c>
      <c r="X42">
        <f>FremdeinschätzungEingabe!X39</f>
        <v>2</v>
      </c>
      <c r="Y42">
        <f>FremdeinschätzungEingabe!Y39</f>
        <v>3</v>
      </c>
      <c r="Z42">
        <f>FremdeinschätzungEingabe!Z39</f>
        <v>2</v>
      </c>
      <c r="AA42">
        <f>FremdeinschätzungEingabe!AA39</f>
        <v>2</v>
      </c>
      <c r="AB42">
        <f>FremdeinschätzungEingabe!AB39</f>
        <v>2</v>
      </c>
      <c r="AC42">
        <f>FremdeinschätzungEingabe!AC39</f>
        <v>2</v>
      </c>
      <c r="AD42">
        <f>FremdeinschätzungEingabe!AD39</f>
        <v>2</v>
      </c>
      <c r="AE42">
        <f>FremdeinschätzungEingabe!AE39</f>
        <v>2</v>
      </c>
      <c r="AF42">
        <f>FremdeinschätzungEingabe!AF39</f>
        <v>3</v>
      </c>
      <c r="AG42">
        <f>FremdeinschätzungEingabe!AG39</f>
        <v>2</v>
      </c>
      <c r="AH42">
        <f>FremdeinschätzungEingabe!AH39</f>
        <v>2</v>
      </c>
      <c r="AI42">
        <f>FremdeinschätzungEingabe!AI39</f>
        <v>2</v>
      </c>
      <c r="AJ42">
        <f>FremdeinschätzungEingabe!AJ39</f>
        <v>2</v>
      </c>
      <c r="AK42">
        <f>FremdeinschätzungEingabe!AK39</f>
        <v>3</v>
      </c>
      <c r="AL42">
        <f>FremdeinschätzungEingabe!AL39</f>
        <v>2</v>
      </c>
      <c r="AM42">
        <f>FremdeinschätzungEingabe!AM39</f>
        <v>2</v>
      </c>
      <c r="AN42">
        <f>FremdeinschätzungEingabe!AN39</f>
        <v>2</v>
      </c>
      <c r="AO42">
        <f>FremdeinschätzungEingabe!AO39</f>
        <v>2</v>
      </c>
      <c r="AP42">
        <f>FremdeinschätzungEingabe!AP39</f>
        <v>2</v>
      </c>
      <c r="AQ42">
        <f>FremdeinschätzungEingabe!AQ39</f>
        <v>2</v>
      </c>
      <c r="AR42">
        <f>FremdeinschätzungEingabe!AR39</f>
        <v>2</v>
      </c>
      <c r="AS42">
        <f>FremdeinschätzungEingabe!AS39</f>
        <v>2</v>
      </c>
      <c r="AT42">
        <f>FremdeinschätzungEingabe!AT39</f>
        <v>2</v>
      </c>
      <c r="AU42">
        <f>FremdeinschätzungEingabe!AU39</f>
        <v>2</v>
      </c>
      <c r="AV42">
        <f>FremdeinschätzungEingabe!AV39</f>
        <v>2</v>
      </c>
      <c r="AW42">
        <f>FremdeinschätzungEingabe!AW39</f>
        <v>2</v>
      </c>
      <c r="AX42">
        <f>FremdeinschätzungEingabe!AX39</f>
        <v>2</v>
      </c>
      <c r="AY42">
        <f>FremdeinschätzungEingabe!AY39</f>
        <v>2</v>
      </c>
      <c r="AZ42">
        <f>FremdeinschätzungEingabe!AZ39</f>
        <v>2</v>
      </c>
      <c r="BA42">
        <f>FremdeinschätzungEingabe!BA39</f>
        <v>2</v>
      </c>
      <c r="BB42">
        <f>FremdeinschätzungEingabe!BB39</f>
        <v>2</v>
      </c>
      <c r="BC42">
        <f>FremdeinschätzungEingabe!BC39</f>
        <v>2</v>
      </c>
      <c r="BD42">
        <f>FremdeinschätzungEingabe!BD39</f>
        <v>2</v>
      </c>
      <c r="BE42">
        <f>FremdeinschätzungEingabe!BE39</f>
        <v>2</v>
      </c>
      <c r="BF42">
        <f>FremdeinschätzungEingabe!BF39</f>
        <v>2</v>
      </c>
      <c r="BG42">
        <f>FremdeinschätzungEingabe!BG39</f>
        <v>2</v>
      </c>
      <c r="BH42">
        <f>FremdeinschätzungEingabe!BH39</f>
        <v>2</v>
      </c>
      <c r="BI42">
        <f>FremdeinschätzungEingabe!BI39</f>
        <v>2</v>
      </c>
      <c r="BJ42">
        <f>FremdeinschätzungEingabe!BJ39</f>
        <v>2</v>
      </c>
      <c r="BK42">
        <f>FremdeinschätzungEingabe!BK39</f>
        <v>2</v>
      </c>
      <c r="BL42">
        <f>FremdeinschätzungEingabe!BL39</f>
        <v>2</v>
      </c>
      <c r="BM42">
        <f>FremdeinschätzungEingabe!BM39</f>
        <v>2</v>
      </c>
      <c r="BN42">
        <f>FremdeinschätzungEingabe!BN39</f>
        <v>2</v>
      </c>
      <c r="BO42">
        <f>FremdeinschätzungEingabe!BO39</f>
        <v>2</v>
      </c>
      <c r="BP42">
        <f>FremdeinschätzungEingabe!BP39</f>
        <v>2</v>
      </c>
      <c r="BQ42">
        <f>FremdeinschätzungEingabe!BQ39</f>
        <v>2</v>
      </c>
      <c r="BR42">
        <f>FremdeinschätzungEingabe!BR39</f>
        <v>2</v>
      </c>
      <c r="BS42">
        <f>FremdeinschätzungEingabe!BS39</f>
        <v>2</v>
      </c>
      <c r="BT42">
        <f>FremdeinschätzungEingabe!BT39</f>
        <v>2</v>
      </c>
      <c r="BU42">
        <f>FremdeinschätzungEingabe!BU39</f>
        <v>2</v>
      </c>
      <c r="BV42">
        <f>FremdeinschätzungEingabe!BV39</f>
        <v>2</v>
      </c>
      <c r="BW42">
        <f>FremdeinschätzungEingabe!BW39</f>
        <v>2</v>
      </c>
      <c r="BX42">
        <f>FremdeinschätzungEingabe!BX39</f>
        <v>2</v>
      </c>
    </row>
    <row r="43" spans="1:76" ht="12.75">
      <c r="A43" t="s">
        <v>13</v>
      </c>
      <c r="B43" t="s">
        <v>47</v>
      </c>
      <c r="C43">
        <f>FremdeinschätzungEingabe!C40</f>
        <v>2</v>
      </c>
      <c r="D43">
        <f>FremdeinschätzungEingabe!D40</f>
        <v>2</v>
      </c>
      <c r="E43">
        <f>FremdeinschätzungEingabe!E40</f>
        <v>2</v>
      </c>
      <c r="F43">
        <f>FremdeinschätzungEingabe!F40</f>
        <v>2</v>
      </c>
      <c r="G43">
        <f>FremdeinschätzungEingabe!G40</f>
        <v>2</v>
      </c>
      <c r="H43">
        <f>FremdeinschätzungEingabe!H40</f>
        <v>2</v>
      </c>
      <c r="I43">
        <f>FremdeinschätzungEingabe!I40</f>
        <v>2</v>
      </c>
      <c r="J43">
        <f>FremdeinschätzungEingabe!J40</f>
        <v>2</v>
      </c>
      <c r="K43">
        <f>FremdeinschätzungEingabe!K40</f>
        <v>2</v>
      </c>
      <c r="L43">
        <f>FremdeinschätzungEingabe!L40</f>
        <v>2</v>
      </c>
      <c r="M43">
        <f>FremdeinschätzungEingabe!M40</f>
        <v>2</v>
      </c>
      <c r="N43">
        <f>FremdeinschätzungEingabe!N40</f>
        <v>2</v>
      </c>
      <c r="O43">
        <f>FremdeinschätzungEingabe!O40</f>
        <v>2</v>
      </c>
      <c r="P43">
        <f>FremdeinschätzungEingabe!P40</f>
        <v>2</v>
      </c>
      <c r="Q43">
        <f>FremdeinschätzungEingabe!Q40</f>
        <v>2</v>
      </c>
      <c r="R43">
        <f>FremdeinschätzungEingabe!R40</f>
        <v>2</v>
      </c>
      <c r="S43">
        <f>FremdeinschätzungEingabe!S40</f>
        <v>2</v>
      </c>
      <c r="T43">
        <f>FremdeinschätzungEingabe!T40</f>
        <v>2</v>
      </c>
      <c r="U43">
        <f>FremdeinschätzungEingabe!U40</f>
        <v>2</v>
      </c>
      <c r="V43">
        <f>FremdeinschätzungEingabe!V40</f>
        <v>2</v>
      </c>
      <c r="W43">
        <f>FremdeinschätzungEingabe!W40</f>
        <v>2</v>
      </c>
      <c r="X43">
        <f>FremdeinschätzungEingabe!X40</f>
        <v>2</v>
      </c>
      <c r="Y43">
        <f>FremdeinschätzungEingabe!Y40</f>
        <v>2</v>
      </c>
      <c r="Z43">
        <f>FremdeinschätzungEingabe!Z40</f>
        <v>2</v>
      </c>
      <c r="AA43">
        <f>FremdeinschätzungEingabe!AA40</f>
        <v>2</v>
      </c>
      <c r="AB43">
        <f>FremdeinschätzungEingabe!AB40</f>
        <v>2</v>
      </c>
      <c r="AC43">
        <f>FremdeinschätzungEingabe!AC40</f>
        <v>2</v>
      </c>
      <c r="AD43">
        <f>FremdeinschätzungEingabe!AD40</f>
        <v>2</v>
      </c>
      <c r="AE43">
        <f>FremdeinschätzungEingabe!AE40</f>
        <v>2</v>
      </c>
      <c r="AF43">
        <f>FremdeinschätzungEingabe!AF40</f>
        <v>3</v>
      </c>
      <c r="AG43">
        <f>FremdeinschätzungEingabe!AG40</f>
        <v>2</v>
      </c>
      <c r="AH43">
        <f>FremdeinschätzungEingabe!AH40</f>
        <v>2</v>
      </c>
      <c r="AI43">
        <f>FremdeinschätzungEingabe!AI40</f>
        <v>2</v>
      </c>
      <c r="AJ43">
        <f>FremdeinschätzungEingabe!AJ40</f>
        <v>2</v>
      </c>
      <c r="AK43">
        <f>FremdeinschätzungEingabe!AK40</f>
        <v>3</v>
      </c>
      <c r="AL43">
        <f>FremdeinschätzungEingabe!AL40</f>
        <v>2</v>
      </c>
      <c r="AM43">
        <f>FremdeinschätzungEingabe!AM40</f>
        <v>2</v>
      </c>
      <c r="AN43">
        <f>FremdeinschätzungEingabe!AN40</f>
        <v>2</v>
      </c>
      <c r="AO43">
        <f>FremdeinschätzungEingabe!AO40</f>
        <v>2</v>
      </c>
      <c r="AP43">
        <f>FremdeinschätzungEingabe!AP40</f>
        <v>2</v>
      </c>
      <c r="AQ43">
        <f>FremdeinschätzungEingabe!AQ40</f>
        <v>2</v>
      </c>
      <c r="AR43">
        <f>FremdeinschätzungEingabe!AR40</f>
        <v>2</v>
      </c>
      <c r="AS43">
        <f>FremdeinschätzungEingabe!AS40</f>
        <v>2</v>
      </c>
      <c r="AT43">
        <f>FremdeinschätzungEingabe!AT40</f>
        <v>2</v>
      </c>
      <c r="AU43">
        <f>FremdeinschätzungEingabe!AU40</f>
        <v>2</v>
      </c>
      <c r="AV43">
        <f>FremdeinschätzungEingabe!AV40</f>
        <v>2</v>
      </c>
      <c r="AW43">
        <f>FremdeinschätzungEingabe!AW40</f>
        <v>2</v>
      </c>
      <c r="AX43">
        <f>FremdeinschätzungEingabe!AX40</f>
        <v>2</v>
      </c>
      <c r="AY43">
        <f>FremdeinschätzungEingabe!AY40</f>
        <v>2</v>
      </c>
      <c r="AZ43">
        <f>FremdeinschätzungEingabe!AZ40</f>
        <v>2</v>
      </c>
      <c r="BA43">
        <f>FremdeinschätzungEingabe!BA40</f>
        <v>2</v>
      </c>
      <c r="BB43">
        <f>FremdeinschätzungEingabe!BB40</f>
        <v>2</v>
      </c>
      <c r="BC43">
        <f>FremdeinschätzungEingabe!BC40</f>
        <v>2</v>
      </c>
      <c r="BD43">
        <f>FremdeinschätzungEingabe!BD40</f>
        <v>2</v>
      </c>
      <c r="BE43">
        <f>FremdeinschätzungEingabe!BE40</f>
        <v>2</v>
      </c>
      <c r="BF43">
        <f>FremdeinschätzungEingabe!BF40</f>
        <v>2</v>
      </c>
      <c r="BG43">
        <f>FremdeinschätzungEingabe!BG40</f>
        <v>2</v>
      </c>
      <c r="BH43">
        <f>FremdeinschätzungEingabe!BH40</f>
        <v>2</v>
      </c>
      <c r="BI43">
        <f>FremdeinschätzungEingabe!BI40</f>
        <v>2</v>
      </c>
      <c r="BJ43">
        <f>FremdeinschätzungEingabe!BJ40</f>
        <v>2</v>
      </c>
      <c r="BK43">
        <f>FremdeinschätzungEingabe!BK40</f>
        <v>2</v>
      </c>
      <c r="BL43">
        <f>FremdeinschätzungEingabe!BL40</f>
        <v>2</v>
      </c>
      <c r="BM43">
        <f>FremdeinschätzungEingabe!BM40</f>
        <v>2</v>
      </c>
      <c r="BN43">
        <f>FremdeinschätzungEingabe!BN40</f>
        <v>2</v>
      </c>
      <c r="BO43">
        <f>FremdeinschätzungEingabe!BO40</f>
        <v>2</v>
      </c>
      <c r="BP43">
        <f>FremdeinschätzungEingabe!BP40</f>
        <v>2</v>
      </c>
      <c r="BQ43">
        <f>FremdeinschätzungEingabe!BQ40</f>
        <v>2</v>
      </c>
      <c r="BR43">
        <f>FremdeinschätzungEingabe!BR40</f>
        <v>2</v>
      </c>
      <c r="BS43">
        <f>FremdeinschätzungEingabe!BS40</f>
        <v>2</v>
      </c>
      <c r="BT43">
        <f>FremdeinschätzungEingabe!BT40</f>
        <v>2</v>
      </c>
      <c r="BU43">
        <f>FremdeinschätzungEingabe!BU40</f>
        <v>2</v>
      </c>
      <c r="BV43">
        <f>FremdeinschätzungEingabe!BV40</f>
        <v>2</v>
      </c>
      <c r="BW43">
        <f>FremdeinschätzungEingabe!BW40</f>
        <v>2</v>
      </c>
      <c r="BX43">
        <f>FremdeinschätzungEingabe!BX40</f>
        <v>2</v>
      </c>
    </row>
    <row r="44" spans="1:76" ht="12.75">
      <c r="A44" t="s">
        <v>15</v>
      </c>
      <c r="B44" t="s">
        <v>48</v>
      </c>
      <c r="C44">
        <f>FremdeinschätzungEingabe!C41</f>
        <v>2</v>
      </c>
      <c r="D44">
        <f>FremdeinschätzungEingabe!D41</f>
        <v>1</v>
      </c>
      <c r="E44">
        <f>FremdeinschätzungEingabe!E41</f>
        <v>2</v>
      </c>
      <c r="F44">
        <f>FremdeinschätzungEingabe!F41</f>
        <v>1</v>
      </c>
      <c r="G44">
        <f>FremdeinschätzungEingabe!G41</f>
        <v>1</v>
      </c>
      <c r="H44">
        <f>FremdeinschätzungEingabe!H41</f>
        <v>1</v>
      </c>
      <c r="I44">
        <f>FremdeinschätzungEingabe!I41</f>
        <v>2</v>
      </c>
      <c r="J44">
        <f>FremdeinschätzungEingabe!J41</f>
        <v>2</v>
      </c>
      <c r="K44">
        <f>FremdeinschätzungEingabe!K41</f>
        <v>2</v>
      </c>
      <c r="L44">
        <f>FremdeinschätzungEingabe!L41</f>
        <v>2</v>
      </c>
      <c r="M44">
        <f>FremdeinschätzungEingabe!M41</f>
        <v>2</v>
      </c>
      <c r="N44">
        <f>FremdeinschätzungEingabe!N41</f>
        <v>2</v>
      </c>
      <c r="O44">
        <f>FremdeinschätzungEingabe!O41</f>
        <v>2</v>
      </c>
      <c r="P44">
        <f>FremdeinschätzungEingabe!P41</f>
        <v>2</v>
      </c>
      <c r="Q44">
        <f>FremdeinschätzungEingabe!Q41</f>
        <v>2</v>
      </c>
      <c r="R44">
        <f>FremdeinschätzungEingabe!R41</f>
        <v>2</v>
      </c>
      <c r="S44">
        <f>FremdeinschätzungEingabe!S41</f>
        <v>2</v>
      </c>
      <c r="T44">
        <f>FremdeinschätzungEingabe!T41</f>
        <v>2</v>
      </c>
      <c r="U44">
        <f>FremdeinschätzungEingabe!U41</f>
        <v>2</v>
      </c>
      <c r="V44">
        <f>FremdeinschätzungEingabe!V41</f>
        <v>2</v>
      </c>
      <c r="W44">
        <f>FremdeinschätzungEingabe!W41</f>
        <v>2</v>
      </c>
      <c r="X44">
        <f>FremdeinschätzungEingabe!X41</f>
        <v>2</v>
      </c>
      <c r="Y44">
        <f>FremdeinschätzungEingabe!Y41</f>
        <v>3</v>
      </c>
      <c r="Z44">
        <f>FremdeinschätzungEingabe!Z41</f>
        <v>2</v>
      </c>
      <c r="AA44">
        <f>FremdeinschätzungEingabe!AA41</f>
        <v>2</v>
      </c>
      <c r="AB44">
        <f>FremdeinschätzungEingabe!AB41</f>
        <v>2</v>
      </c>
      <c r="AC44">
        <f>FremdeinschätzungEingabe!AC41</f>
        <v>2</v>
      </c>
      <c r="AD44">
        <f>FremdeinschätzungEingabe!AD41</f>
        <v>2</v>
      </c>
      <c r="AE44">
        <f>FremdeinschätzungEingabe!AE41</f>
        <v>2</v>
      </c>
      <c r="AF44">
        <f>FremdeinschätzungEingabe!AF41</f>
        <v>2</v>
      </c>
      <c r="AG44">
        <f>FremdeinschätzungEingabe!AG41</f>
        <v>2</v>
      </c>
      <c r="AH44">
        <f>FremdeinschätzungEingabe!AH41</f>
        <v>2</v>
      </c>
      <c r="AI44">
        <f>FremdeinschätzungEingabe!AI41</f>
        <v>2</v>
      </c>
      <c r="AJ44">
        <f>FremdeinschätzungEingabe!AJ41</f>
        <v>2</v>
      </c>
      <c r="AK44">
        <f>FremdeinschätzungEingabe!AK41</f>
        <v>2</v>
      </c>
      <c r="AL44">
        <f>FremdeinschätzungEingabe!AL41</f>
        <v>2</v>
      </c>
      <c r="AM44">
        <f>FremdeinschätzungEingabe!AM41</f>
        <v>2</v>
      </c>
      <c r="AN44">
        <f>FremdeinschätzungEingabe!AN41</f>
        <v>2</v>
      </c>
      <c r="AO44">
        <f>FremdeinschätzungEingabe!AO41</f>
        <v>2</v>
      </c>
      <c r="AP44">
        <f>FremdeinschätzungEingabe!AP41</f>
        <v>2</v>
      </c>
      <c r="AQ44">
        <f>FremdeinschätzungEingabe!AQ41</f>
        <v>2</v>
      </c>
      <c r="AR44">
        <f>FremdeinschätzungEingabe!AR41</f>
        <v>2</v>
      </c>
      <c r="AS44">
        <f>FremdeinschätzungEingabe!AS41</f>
        <v>2</v>
      </c>
      <c r="AT44">
        <f>FremdeinschätzungEingabe!AT41</f>
        <v>2</v>
      </c>
      <c r="AU44">
        <f>FremdeinschätzungEingabe!AU41</f>
        <v>2</v>
      </c>
      <c r="AV44">
        <f>FremdeinschätzungEingabe!AV41</f>
        <v>2</v>
      </c>
      <c r="AW44">
        <f>FremdeinschätzungEingabe!AW41</f>
        <v>2</v>
      </c>
      <c r="AX44">
        <f>FremdeinschätzungEingabe!AX41</f>
        <v>2</v>
      </c>
      <c r="AY44">
        <f>FremdeinschätzungEingabe!AY41</f>
        <v>2</v>
      </c>
      <c r="AZ44">
        <f>FremdeinschätzungEingabe!AZ41</f>
        <v>2</v>
      </c>
      <c r="BA44">
        <f>FremdeinschätzungEingabe!BA41</f>
        <v>2</v>
      </c>
      <c r="BB44">
        <f>FremdeinschätzungEingabe!BB41</f>
        <v>2</v>
      </c>
      <c r="BC44">
        <f>FremdeinschätzungEingabe!BC41</f>
        <v>2</v>
      </c>
      <c r="BD44">
        <f>FremdeinschätzungEingabe!BD41</f>
        <v>2</v>
      </c>
      <c r="BE44">
        <f>FremdeinschätzungEingabe!BE41</f>
        <v>2</v>
      </c>
      <c r="BF44">
        <f>FremdeinschätzungEingabe!BF41</f>
        <v>2</v>
      </c>
      <c r="BG44">
        <f>FremdeinschätzungEingabe!BG41</f>
        <v>2</v>
      </c>
      <c r="BH44">
        <f>FremdeinschätzungEingabe!BH41</f>
        <v>2</v>
      </c>
      <c r="BI44">
        <f>FremdeinschätzungEingabe!BI41</f>
        <v>2</v>
      </c>
      <c r="BJ44">
        <f>FremdeinschätzungEingabe!BJ41</f>
        <v>2</v>
      </c>
      <c r="BK44">
        <f>FremdeinschätzungEingabe!BK41</f>
        <v>2</v>
      </c>
      <c r="BL44">
        <f>FremdeinschätzungEingabe!BL41</f>
        <v>2</v>
      </c>
      <c r="BM44">
        <f>FremdeinschätzungEingabe!BM41</f>
        <v>2</v>
      </c>
      <c r="BN44">
        <f>FremdeinschätzungEingabe!BN41</f>
        <v>2</v>
      </c>
      <c r="BO44">
        <f>FremdeinschätzungEingabe!BO41</f>
        <v>2</v>
      </c>
      <c r="BP44">
        <f>FremdeinschätzungEingabe!BP41</f>
        <v>2</v>
      </c>
      <c r="BQ44">
        <f>FremdeinschätzungEingabe!BQ41</f>
        <v>2</v>
      </c>
      <c r="BR44">
        <f>FremdeinschätzungEingabe!BR41</f>
        <v>2</v>
      </c>
      <c r="BS44">
        <f>FremdeinschätzungEingabe!BS41</f>
        <v>2</v>
      </c>
      <c r="BT44">
        <f>FremdeinschätzungEingabe!BT41</f>
        <v>2</v>
      </c>
      <c r="BU44">
        <f>FremdeinschätzungEingabe!BU41</f>
        <v>2</v>
      </c>
      <c r="BV44">
        <f>FremdeinschätzungEingabe!BV41</f>
        <v>2</v>
      </c>
      <c r="BW44">
        <f>FremdeinschätzungEingabe!BW41</f>
        <v>2</v>
      </c>
      <c r="BX44">
        <f>FremdeinschätzungEingabe!BX41</f>
        <v>2</v>
      </c>
    </row>
    <row r="45" spans="3:76" ht="12.75">
      <c r="C45">
        <f aca="true" t="shared" si="9" ref="C45:U45">SUM(C37:C44)</f>
        <v>16</v>
      </c>
      <c r="D45">
        <f t="shared" si="9"/>
        <v>17</v>
      </c>
      <c r="E45">
        <f t="shared" si="9"/>
        <v>17</v>
      </c>
      <c r="F45">
        <f t="shared" si="9"/>
        <v>15</v>
      </c>
      <c r="G45">
        <f t="shared" si="9"/>
        <v>15</v>
      </c>
      <c r="H45">
        <f t="shared" si="9"/>
        <v>16</v>
      </c>
      <c r="I45">
        <f t="shared" si="9"/>
        <v>16</v>
      </c>
      <c r="J45">
        <f t="shared" si="9"/>
        <v>17</v>
      </c>
      <c r="K45">
        <f t="shared" si="9"/>
        <v>16</v>
      </c>
      <c r="L45">
        <f t="shared" si="9"/>
        <v>17</v>
      </c>
      <c r="M45">
        <f t="shared" si="9"/>
        <v>17</v>
      </c>
      <c r="N45">
        <f t="shared" si="9"/>
        <v>18</v>
      </c>
      <c r="O45">
        <f t="shared" si="9"/>
        <v>18</v>
      </c>
      <c r="P45">
        <f t="shared" si="9"/>
        <v>16</v>
      </c>
      <c r="Q45">
        <f t="shared" si="9"/>
        <v>16</v>
      </c>
      <c r="R45">
        <f t="shared" si="9"/>
        <v>16</v>
      </c>
      <c r="S45">
        <f t="shared" si="9"/>
        <v>16</v>
      </c>
      <c r="T45">
        <f t="shared" si="9"/>
        <v>17</v>
      </c>
      <c r="U45">
        <f t="shared" si="9"/>
        <v>16</v>
      </c>
      <c r="V45">
        <f aca="true" t="shared" si="10" ref="V45:AM45">SUM(V37:V44)</f>
        <v>16</v>
      </c>
      <c r="W45">
        <f t="shared" si="10"/>
        <v>16</v>
      </c>
      <c r="X45">
        <f t="shared" si="10"/>
        <v>16</v>
      </c>
      <c r="Y45">
        <f t="shared" si="10"/>
        <v>21</v>
      </c>
      <c r="Z45">
        <f t="shared" si="10"/>
        <v>17</v>
      </c>
      <c r="AA45">
        <f t="shared" si="10"/>
        <v>17</v>
      </c>
      <c r="AB45">
        <f t="shared" si="10"/>
        <v>16</v>
      </c>
      <c r="AC45">
        <f t="shared" si="10"/>
        <v>16</v>
      </c>
      <c r="AD45">
        <f t="shared" si="10"/>
        <v>17</v>
      </c>
      <c r="AE45">
        <f t="shared" si="10"/>
        <v>16</v>
      </c>
      <c r="AF45">
        <f t="shared" si="10"/>
        <v>21</v>
      </c>
      <c r="AG45">
        <f t="shared" si="10"/>
        <v>16</v>
      </c>
      <c r="AH45">
        <f t="shared" si="10"/>
        <v>16</v>
      </c>
      <c r="AI45">
        <f t="shared" si="10"/>
        <v>17</v>
      </c>
      <c r="AJ45">
        <f t="shared" si="10"/>
        <v>16</v>
      </c>
      <c r="AK45">
        <f t="shared" si="10"/>
        <v>21</v>
      </c>
      <c r="AL45">
        <f t="shared" si="10"/>
        <v>16</v>
      </c>
      <c r="AM45">
        <f t="shared" si="10"/>
        <v>17</v>
      </c>
      <c r="AN45">
        <f aca="true" t="shared" si="11" ref="AN45:BX45">SUM(AN37:AN44)</f>
        <v>16</v>
      </c>
      <c r="AO45">
        <f t="shared" si="11"/>
        <v>16</v>
      </c>
      <c r="AP45">
        <f t="shared" si="11"/>
        <v>16</v>
      </c>
      <c r="AQ45">
        <f t="shared" si="11"/>
        <v>16</v>
      </c>
      <c r="AR45">
        <f t="shared" si="11"/>
        <v>16</v>
      </c>
      <c r="AS45">
        <f t="shared" si="11"/>
        <v>16</v>
      </c>
      <c r="AT45">
        <f t="shared" si="11"/>
        <v>16</v>
      </c>
      <c r="AU45">
        <f t="shared" si="11"/>
        <v>16</v>
      </c>
      <c r="AV45">
        <f t="shared" si="11"/>
        <v>16</v>
      </c>
      <c r="AW45">
        <f t="shared" si="11"/>
        <v>16</v>
      </c>
      <c r="AX45">
        <f t="shared" si="11"/>
        <v>16</v>
      </c>
      <c r="AY45">
        <f t="shared" si="11"/>
        <v>16</v>
      </c>
      <c r="AZ45">
        <f t="shared" si="11"/>
        <v>16</v>
      </c>
      <c r="BA45">
        <f t="shared" si="11"/>
        <v>16</v>
      </c>
      <c r="BB45">
        <f t="shared" si="11"/>
        <v>16</v>
      </c>
      <c r="BC45">
        <f t="shared" si="11"/>
        <v>16</v>
      </c>
      <c r="BD45">
        <f t="shared" si="11"/>
        <v>16</v>
      </c>
      <c r="BE45">
        <f t="shared" si="11"/>
        <v>16</v>
      </c>
      <c r="BF45">
        <f t="shared" si="11"/>
        <v>16</v>
      </c>
      <c r="BG45">
        <f t="shared" si="11"/>
        <v>16</v>
      </c>
      <c r="BH45">
        <f t="shared" si="11"/>
        <v>16</v>
      </c>
      <c r="BI45">
        <f t="shared" si="11"/>
        <v>16</v>
      </c>
      <c r="BJ45">
        <f t="shared" si="11"/>
        <v>16</v>
      </c>
      <c r="BK45">
        <f t="shared" si="11"/>
        <v>16</v>
      </c>
      <c r="BL45">
        <f t="shared" si="11"/>
        <v>16</v>
      </c>
      <c r="BM45">
        <f t="shared" si="11"/>
        <v>16</v>
      </c>
      <c r="BN45">
        <f t="shared" si="11"/>
        <v>16</v>
      </c>
      <c r="BO45">
        <f t="shared" si="11"/>
        <v>16</v>
      </c>
      <c r="BP45">
        <f t="shared" si="11"/>
        <v>16</v>
      </c>
      <c r="BQ45">
        <f t="shared" si="11"/>
        <v>16</v>
      </c>
      <c r="BR45">
        <f t="shared" si="11"/>
        <v>16</v>
      </c>
      <c r="BS45">
        <f t="shared" si="11"/>
        <v>16</v>
      </c>
      <c r="BT45">
        <f t="shared" si="11"/>
        <v>16</v>
      </c>
      <c r="BU45">
        <f t="shared" si="11"/>
        <v>16</v>
      </c>
      <c r="BV45">
        <f t="shared" si="11"/>
        <v>16</v>
      </c>
      <c r="BW45">
        <f t="shared" si="11"/>
        <v>16</v>
      </c>
      <c r="BX45">
        <f t="shared" si="11"/>
        <v>16</v>
      </c>
    </row>
    <row r="47" ht="12.75">
      <c r="A47" t="s">
        <v>55</v>
      </c>
    </row>
    <row r="48" spans="1:76" ht="12.75">
      <c r="A48" t="str">
        <f aca="true" t="shared" si="12" ref="A48:U48">A3</f>
        <v>A</v>
      </c>
      <c r="B48" t="str">
        <f t="shared" si="12"/>
        <v>Zuverlässigkeit</v>
      </c>
      <c r="C48">
        <f>C3</f>
        <v>3</v>
      </c>
      <c r="D48">
        <f t="shared" si="12"/>
        <v>3</v>
      </c>
      <c r="E48">
        <f t="shared" si="12"/>
        <v>3</v>
      </c>
      <c r="F48">
        <f t="shared" si="12"/>
        <v>2</v>
      </c>
      <c r="G48">
        <f t="shared" si="12"/>
        <v>2</v>
      </c>
      <c r="H48">
        <f t="shared" si="12"/>
        <v>3</v>
      </c>
      <c r="I48">
        <f t="shared" si="12"/>
        <v>3</v>
      </c>
      <c r="J48">
        <f t="shared" si="12"/>
        <v>3</v>
      </c>
      <c r="K48">
        <f t="shared" si="12"/>
        <v>2</v>
      </c>
      <c r="L48">
        <f t="shared" si="12"/>
        <v>3</v>
      </c>
      <c r="M48">
        <f t="shared" si="12"/>
        <v>3</v>
      </c>
      <c r="N48">
        <f t="shared" si="12"/>
        <v>3</v>
      </c>
      <c r="O48">
        <f t="shared" si="12"/>
        <v>3</v>
      </c>
      <c r="P48">
        <f t="shared" si="12"/>
        <v>2</v>
      </c>
      <c r="Q48">
        <f t="shared" si="12"/>
        <v>2</v>
      </c>
      <c r="R48">
        <f t="shared" si="12"/>
        <v>2</v>
      </c>
      <c r="S48">
        <f t="shared" si="12"/>
        <v>2</v>
      </c>
      <c r="T48">
        <f t="shared" si="12"/>
        <v>4</v>
      </c>
      <c r="U48">
        <f t="shared" si="12"/>
        <v>3</v>
      </c>
      <c r="V48">
        <f aca="true" t="shared" si="13" ref="V48:AM48">V3</f>
        <v>3</v>
      </c>
      <c r="W48">
        <f t="shared" si="13"/>
        <v>3</v>
      </c>
      <c r="X48">
        <f t="shared" si="13"/>
        <v>3</v>
      </c>
      <c r="Y48">
        <f t="shared" si="13"/>
        <v>3</v>
      </c>
      <c r="Z48">
        <f t="shared" si="13"/>
        <v>4</v>
      </c>
      <c r="AA48">
        <f t="shared" si="13"/>
        <v>4</v>
      </c>
      <c r="AB48">
        <f t="shared" si="13"/>
        <v>4</v>
      </c>
      <c r="AC48">
        <f t="shared" si="13"/>
        <v>3</v>
      </c>
      <c r="AD48">
        <f t="shared" si="13"/>
        <v>3</v>
      </c>
      <c r="AE48">
        <f t="shared" si="13"/>
        <v>4</v>
      </c>
      <c r="AF48">
        <f t="shared" si="13"/>
        <v>4</v>
      </c>
      <c r="AG48">
        <f t="shared" si="13"/>
        <v>4</v>
      </c>
      <c r="AH48">
        <f t="shared" si="13"/>
        <v>3</v>
      </c>
      <c r="AI48">
        <f t="shared" si="13"/>
        <v>4</v>
      </c>
      <c r="AJ48">
        <f t="shared" si="13"/>
        <v>3</v>
      </c>
      <c r="AK48">
        <f t="shared" si="13"/>
        <v>3</v>
      </c>
      <c r="AL48">
        <f t="shared" si="13"/>
        <v>3</v>
      </c>
      <c r="AM48">
        <f t="shared" si="13"/>
        <v>3</v>
      </c>
      <c r="AN48">
        <f aca="true" t="shared" si="14" ref="AN48:BX48">AN3</f>
        <v>2</v>
      </c>
      <c r="AO48">
        <f t="shared" si="14"/>
        <v>2</v>
      </c>
      <c r="AP48">
        <f t="shared" si="14"/>
        <v>2</v>
      </c>
      <c r="AQ48">
        <f t="shared" si="14"/>
        <v>2</v>
      </c>
      <c r="AR48">
        <f t="shared" si="14"/>
        <v>2</v>
      </c>
      <c r="AS48">
        <f t="shared" si="14"/>
        <v>2</v>
      </c>
      <c r="AT48">
        <f t="shared" si="14"/>
        <v>2</v>
      </c>
      <c r="AU48">
        <f t="shared" si="14"/>
        <v>2</v>
      </c>
      <c r="AV48">
        <f t="shared" si="14"/>
        <v>2</v>
      </c>
      <c r="AW48">
        <f t="shared" si="14"/>
        <v>2</v>
      </c>
      <c r="AX48">
        <f t="shared" si="14"/>
        <v>2</v>
      </c>
      <c r="AY48">
        <f t="shared" si="14"/>
        <v>2</v>
      </c>
      <c r="AZ48">
        <f t="shared" si="14"/>
        <v>2</v>
      </c>
      <c r="BA48">
        <f t="shared" si="14"/>
        <v>2</v>
      </c>
      <c r="BB48">
        <f t="shared" si="14"/>
        <v>2</v>
      </c>
      <c r="BC48">
        <f t="shared" si="14"/>
        <v>2</v>
      </c>
      <c r="BD48">
        <f t="shared" si="14"/>
        <v>2</v>
      </c>
      <c r="BE48">
        <f t="shared" si="14"/>
        <v>2</v>
      </c>
      <c r="BF48">
        <f t="shared" si="14"/>
        <v>2</v>
      </c>
      <c r="BG48">
        <f t="shared" si="14"/>
        <v>2</v>
      </c>
      <c r="BH48">
        <f t="shared" si="14"/>
        <v>2</v>
      </c>
      <c r="BI48">
        <f t="shared" si="14"/>
        <v>2</v>
      </c>
      <c r="BJ48">
        <f t="shared" si="14"/>
        <v>2</v>
      </c>
      <c r="BK48">
        <f t="shared" si="14"/>
        <v>2</v>
      </c>
      <c r="BL48">
        <f t="shared" si="14"/>
        <v>2</v>
      </c>
      <c r="BM48">
        <f t="shared" si="14"/>
        <v>2</v>
      </c>
      <c r="BN48">
        <f t="shared" si="14"/>
        <v>2</v>
      </c>
      <c r="BO48">
        <f t="shared" si="14"/>
        <v>2</v>
      </c>
      <c r="BP48">
        <f t="shared" si="14"/>
        <v>2</v>
      </c>
      <c r="BQ48">
        <f t="shared" si="14"/>
        <v>2</v>
      </c>
      <c r="BR48">
        <f t="shared" si="14"/>
        <v>2</v>
      </c>
      <c r="BS48">
        <f t="shared" si="14"/>
        <v>2</v>
      </c>
      <c r="BT48">
        <f t="shared" si="14"/>
        <v>2</v>
      </c>
      <c r="BU48">
        <f t="shared" si="14"/>
        <v>2</v>
      </c>
      <c r="BV48">
        <f t="shared" si="14"/>
        <v>2</v>
      </c>
      <c r="BW48">
        <f t="shared" si="14"/>
        <v>2</v>
      </c>
      <c r="BX48">
        <f t="shared" si="14"/>
        <v>2</v>
      </c>
    </row>
    <row r="49" spans="1:76" ht="12.75">
      <c r="A49" t="str">
        <f aca="true" t="shared" si="15" ref="A49:U49">A4</f>
        <v>B</v>
      </c>
      <c r="B49" t="str">
        <f t="shared" si="15"/>
        <v>Arbeitstempo</v>
      </c>
      <c r="C49">
        <f>C4</f>
        <v>2</v>
      </c>
      <c r="D49">
        <f t="shared" si="15"/>
        <v>4</v>
      </c>
      <c r="E49">
        <f t="shared" si="15"/>
        <v>3</v>
      </c>
      <c r="F49">
        <f t="shared" si="15"/>
        <v>1</v>
      </c>
      <c r="G49">
        <f t="shared" si="15"/>
        <v>2</v>
      </c>
      <c r="H49">
        <f t="shared" si="15"/>
        <v>2</v>
      </c>
      <c r="I49">
        <f t="shared" si="15"/>
        <v>2</v>
      </c>
      <c r="J49">
        <f t="shared" si="15"/>
        <v>3</v>
      </c>
      <c r="K49">
        <f t="shared" si="15"/>
        <v>2</v>
      </c>
      <c r="L49">
        <f t="shared" si="15"/>
        <v>3</v>
      </c>
      <c r="M49">
        <f t="shared" si="15"/>
        <v>3</v>
      </c>
      <c r="N49">
        <f t="shared" si="15"/>
        <v>3</v>
      </c>
      <c r="O49">
        <f t="shared" si="15"/>
        <v>3</v>
      </c>
      <c r="P49">
        <f t="shared" si="15"/>
        <v>2</v>
      </c>
      <c r="Q49">
        <f t="shared" si="15"/>
        <v>2</v>
      </c>
      <c r="R49">
        <f t="shared" si="15"/>
        <v>2</v>
      </c>
      <c r="S49">
        <f t="shared" si="15"/>
        <v>2</v>
      </c>
      <c r="T49">
        <f t="shared" si="15"/>
        <v>4</v>
      </c>
      <c r="U49">
        <f t="shared" si="15"/>
        <v>2</v>
      </c>
      <c r="V49">
        <f aca="true" t="shared" si="16" ref="V49:AM49">V4</f>
        <v>2</v>
      </c>
      <c r="W49">
        <f t="shared" si="16"/>
        <v>3</v>
      </c>
      <c r="X49">
        <f t="shared" si="16"/>
        <v>3</v>
      </c>
      <c r="Y49">
        <f t="shared" si="16"/>
        <v>2</v>
      </c>
      <c r="Z49">
        <f t="shared" si="16"/>
        <v>3</v>
      </c>
      <c r="AA49">
        <f t="shared" si="16"/>
        <v>4</v>
      </c>
      <c r="AB49">
        <f t="shared" si="16"/>
        <v>4</v>
      </c>
      <c r="AC49">
        <f t="shared" si="16"/>
        <v>3</v>
      </c>
      <c r="AD49">
        <f t="shared" si="16"/>
        <v>3</v>
      </c>
      <c r="AE49">
        <f t="shared" si="16"/>
        <v>2</v>
      </c>
      <c r="AF49">
        <f t="shared" si="16"/>
        <v>3</v>
      </c>
      <c r="AG49">
        <f t="shared" si="16"/>
        <v>3</v>
      </c>
      <c r="AH49">
        <f t="shared" si="16"/>
        <v>3</v>
      </c>
      <c r="AI49">
        <f t="shared" si="16"/>
        <v>4</v>
      </c>
      <c r="AJ49">
        <f t="shared" si="16"/>
        <v>3</v>
      </c>
      <c r="AK49">
        <f t="shared" si="16"/>
        <v>3</v>
      </c>
      <c r="AL49">
        <f t="shared" si="16"/>
        <v>3</v>
      </c>
      <c r="AM49">
        <f t="shared" si="16"/>
        <v>3</v>
      </c>
      <c r="AN49">
        <f aca="true" t="shared" si="17" ref="AN49:BX49">AN4</f>
        <v>2</v>
      </c>
      <c r="AO49">
        <f t="shared" si="17"/>
        <v>2</v>
      </c>
      <c r="AP49">
        <f t="shared" si="17"/>
        <v>2</v>
      </c>
      <c r="AQ49">
        <f t="shared" si="17"/>
        <v>2</v>
      </c>
      <c r="AR49">
        <f t="shared" si="17"/>
        <v>2</v>
      </c>
      <c r="AS49">
        <f t="shared" si="17"/>
        <v>2</v>
      </c>
      <c r="AT49">
        <f t="shared" si="17"/>
        <v>2</v>
      </c>
      <c r="AU49">
        <f t="shared" si="17"/>
        <v>2</v>
      </c>
      <c r="AV49">
        <f t="shared" si="17"/>
        <v>2</v>
      </c>
      <c r="AW49">
        <f t="shared" si="17"/>
        <v>2</v>
      </c>
      <c r="AX49">
        <f t="shared" si="17"/>
        <v>2</v>
      </c>
      <c r="AY49">
        <f t="shared" si="17"/>
        <v>2</v>
      </c>
      <c r="AZ49">
        <f t="shared" si="17"/>
        <v>2</v>
      </c>
      <c r="BA49">
        <f t="shared" si="17"/>
        <v>2</v>
      </c>
      <c r="BB49">
        <f t="shared" si="17"/>
        <v>2</v>
      </c>
      <c r="BC49">
        <f t="shared" si="17"/>
        <v>2</v>
      </c>
      <c r="BD49">
        <f t="shared" si="17"/>
        <v>2</v>
      </c>
      <c r="BE49">
        <f t="shared" si="17"/>
        <v>2</v>
      </c>
      <c r="BF49">
        <f t="shared" si="17"/>
        <v>2</v>
      </c>
      <c r="BG49">
        <f t="shared" si="17"/>
        <v>2</v>
      </c>
      <c r="BH49">
        <f t="shared" si="17"/>
        <v>2</v>
      </c>
      <c r="BI49">
        <f t="shared" si="17"/>
        <v>2</v>
      </c>
      <c r="BJ49">
        <f t="shared" si="17"/>
        <v>2</v>
      </c>
      <c r="BK49">
        <f t="shared" si="17"/>
        <v>2</v>
      </c>
      <c r="BL49">
        <f t="shared" si="17"/>
        <v>2</v>
      </c>
      <c r="BM49">
        <f t="shared" si="17"/>
        <v>2</v>
      </c>
      <c r="BN49">
        <f t="shared" si="17"/>
        <v>2</v>
      </c>
      <c r="BO49">
        <f t="shared" si="17"/>
        <v>2</v>
      </c>
      <c r="BP49">
        <f t="shared" si="17"/>
        <v>2</v>
      </c>
      <c r="BQ49">
        <f t="shared" si="17"/>
        <v>2</v>
      </c>
      <c r="BR49">
        <f t="shared" si="17"/>
        <v>2</v>
      </c>
      <c r="BS49">
        <f t="shared" si="17"/>
        <v>2</v>
      </c>
      <c r="BT49">
        <f t="shared" si="17"/>
        <v>2</v>
      </c>
      <c r="BU49">
        <f t="shared" si="17"/>
        <v>2</v>
      </c>
      <c r="BV49">
        <f t="shared" si="17"/>
        <v>2</v>
      </c>
      <c r="BW49">
        <f t="shared" si="17"/>
        <v>2</v>
      </c>
      <c r="BX49">
        <f t="shared" si="17"/>
        <v>2</v>
      </c>
    </row>
    <row r="50" spans="1:76" ht="12.75">
      <c r="A50" t="str">
        <f aca="true" t="shared" si="18" ref="A50:U50">A8</f>
        <v>F</v>
      </c>
      <c r="B50" t="str">
        <f t="shared" si="18"/>
        <v>Ordnung</v>
      </c>
      <c r="C50">
        <f>C8</f>
        <v>2</v>
      </c>
      <c r="D50">
        <f t="shared" si="18"/>
        <v>3</v>
      </c>
      <c r="E50">
        <f t="shared" si="18"/>
        <v>3</v>
      </c>
      <c r="F50">
        <f t="shared" si="18"/>
        <v>2</v>
      </c>
      <c r="G50">
        <f t="shared" si="18"/>
        <v>2</v>
      </c>
      <c r="H50">
        <f t="shared" si="18"/>
        <v>3</v>
      </c>
      <c r="I50">
        <f t="shared" si="18"/>
        <v>2</v>
      </c>
      <c r="J50">
        <f t="shared" si="18"/>
        <v>3</v>
      </c>
      <c r="K50">
        <f t="shared" si="18"/>
        <v>2</v>
      </c>
      <c r="L50">
        <f t="shared" si="18"/>
        <v>3</v>
      </c>
      <c r="M50">
        <f t="shared" si="18"/>
        <v>3</v>
      </c>
      <c r="N50">
        <f t="shared" si="18"/>
        <v>3</v>
      </c>
      <c r="O50">
        <f t="shared" si="18"/>
        <v>3</v>
      </c>
      <c r="P50">
        <f t="shared" si="18"/>
        <v>2</v>
      </c>
      <c r="Q50">
        <f t="shared" si="18"/>
        <v>2</v>
      </c>
      <c r="R50">
        <f t="shared" si="18"/>
        <v>2</v>
      </c>
      <c r="S50">
        <f t="shared" si="18"/>
        <v>2</v>
      </c>
      <c r="T50">
        <f t="shared" si="18"/>
        <v>3</v>
      </c>
      <c r="U50">
        <f t="shared" si="18"/>
        <v>2</v>
      </c>
      <c r="V50">
        <f aca="true" t="shared" si="19" ref="V50:AM50">V8</f>
        <v>3</v>
      </c>
      <c r="W50">
        <f t="shared" si="19"/>
        <v>3</v>
      </c>
      <c r="X50">
        <f t="shared" si="19"/>
        <v>2</v>
      </c>
      <c r="Y50">
        <f t="shared" si="19"/>
        <v>4</v>
      </c>
      <c r="Z50">
        <f t="shared" si="19"/>
        <v>4</v>
      </c>
      <c r="AA50">
        <f t="shared" si="19"/>
        <v>4</v>
      </c>
      <c r="AB50">
        <f t="shared" si="19"/>
        <v>4</v>
      </c>
      <c r="AC50">
        <f t="shared" si="19"/>
        <v>4</v>
      </c>
      <c r="AD50">
        <f t="shared" si="19"/>
        <v>3</v>
      </c>
      <c r="AE50">
        <f t="shared" si="19"/>
        <v>3</v>
      </c>
      <c r="AF50">
        <f t="shared" si="19"/>
        <v>4</v>
      </c>
      <c r="AG50">
        <f t="shared" si="19"/>
        <v>4</v>
      </c>
      <c r="AH50">
        <f t="shared" si="19"/>
        <v>3</v>
      </c>
      <c r="AI50">
        <f t="shared" si="19"/>
        <v>3</v>
      </c>
      <c r="AJ50">
        <f t="shared" si="19"/>
        <v>3</v>
      </c>
      <c r="AK50">
        <f t="shared" si="19"/>
        <v>4</v>
      </c>
      <c r="AL50">
        <f t="shared" si="19"/>
        <v>2</v>
      </c>
      <c r="AM50">
        <f t="shared" si="19"/>
        <v>3</v>
      </c>
      <c r="AN50">
        <f aca="true" t="shared" si="20" ref="AN50:BX50">AN8</f>
        <v>2</v>
      </c>
      <c r="AO50">
        <f t="shared" si="20"/>
        <v>2</v>
      </c>
      <c r="AP50">
        <f t="shared" si="20"/>
        <v>2</v>
      </c>
      <c r="AQ50">
        <f t="shared" si="20"/>
        <v>2</v>
      </c>
      <c r="AR50">
        <f t="shared" si="20"/>
        <v>2</v>
      </c>
      <c r="AS50">
        <f t="shared" si="20"/>
        <v>2</v>
      </c>
      <c r="AT50">
        <f t="shared" si="20"/>
        <v>2</v>
      </c>
      <c r="AU50">
        <f t="shared" si="20"/>
        <v>2</v>
      </c>
      <c r="AV50">
        <f t="shared" si="20"/>
        <v>2</v>
      </c>
      <c r="AW50">
        <f t="shared" si="20"/>
        <v>2</v>
      </c>
      <c r="AX50">
        <f t="shared" si="20"/>
        <v>2</v>
      </c>
      <c r="AY50">
        <f t="shared" si="20"/>
        <v>2</v>
      </c>
      <c r="AZ50">
        <f t="shared" si="20"/>
        <v>2</v>
      </c>
      <c r="BA50">
        <f t="shared" si="20"/>
        <v>2</v>
      </c>
      <c r="BB50">
        <f t="shared" si="20"/>
        <v>2</v>
      </c>
      <c r="BC50">
        <f t="shared" si="20"/>
        <v>2</v>
      </c>
      <c r="BD50">
        <f t="shared" si="20"/>
        <v>2</v>
      </c>
      <c r="BE50">
        <f t="shared" si="20"/>
        <v>2</v>
      </c>
      <c r="BF50">
        <f t="shared" si="20"/>
        <v>2</v>
      </c>
      <c r="BG50">
        <f t="shared" si="20"/>
        <v>2</v>
      </c>
      <c r="BH50">
        <f t="shared" si="20"/>
        <v>2</v>
      </c>
      <c r="BI50">
        <f t="shared" si="20"/>
        <v>2</v>
      </c>
      <c r="BJ50">
        <f t="shared" si="20"/>
        <v>2</v>
      </c>
      <c r="BK50">
        <f t="shared" si="20"/>
        <v>2</v>
      </c>
      <c r="BL50">
        <f t="shared" si="20"/>
        <v>2</v>
      </c>
      <c r="BM50">
        <f t="shared" si="20"/>
        <v>2</v>
      </c>
      <c r="BN50">
        <f t="shared" si="20"/>
        <v>2</v>
      </c>
      <c r="BO50">
        <f t="shared" si="20"/>
        <v>2</v>
      </c>
      <c r="BP50">
        <f t="shared" si="20"/>
        <v>2</v>
      </c>
      <c r="BQ50">
        <f t="shared" si="20"/>
        <v>2</v>
      </c>
      <c r="BR50">
        <f t="shared" si="20"/>
        <v>2</v>
      </c>
      <c r="BS50">
        <f t="shared" si="20"/>
        <v>2</v>
      </c>
      <c r="BT50">
        <f t="shared" si="20"/>
        <v>2</v>
      </c>
      <c r="BU50">
        <f t="shared" si="20"/>
        <v>2</v>
      </c>
      <c r="BV50">
        <f t="shared" si="20"/>
        <v>2</v>
      </c>
      <c r="BW50">
        <f t="shared" si="20"/>
        <v>2</v>
      </c>
      <c r="BX50">
        <f t="shared" si="20"/>
        <v>2</v>
      </c>
    </row>
    <row r="51" spans="1:76" ht="12.75">
      <c r="A51" t="s">
        <v>13</v>
      </c>
      <c r="B51" t="s">
        <v>14</v>
      </c>
      <c r="C51">
        <f>C9</f>
        <v>2</v>
      </c>
      <c r="D51">
        <f aca="true" t="shared" si="21" ref="D51:AM51">D9</f>
        <v>2</v>
      </c>
      <c r="E51">
        <f t="shared" si="21"/>
        <v>3</v>
      </c>
      <c r="F51">
        <f t="shared" si="21"/>
        <v>2</v>
      </c>
      <c r="G51">
        <f t="shared" si="21"/>
        <v>2</v>
      </c>
      <c r="H51">
        <f t="shared" si="21"/>
        <v>3</v>
      </c>
      <c r="I51">
        <f t="shared" si="21"/>
        <v>2</v>
      </c>
      <c r="J51">
        <f t="shared" si="21"/>
        <v>3</v>
      </c>
      <c r="K51">
        <f t="shared" si="21"/>
        <v>2</v>
      </c>
      <c r="L51">
        <f t="shared" si="21"/>
        <v>3</v>
      </c>
      <c r="M51">
        <f t="shared" si="21"/>
        <v>3</v>
      </c>
      <c r="N51">
        <f t="shared" si="21"/>
        <v>3</v>
      </c>
      <c r="O51">
        <f t="shared" si="21"/>
        <v>3</v>
      </c>
      <c r="P51">
        <f t="shared" si="21"/>
        <v>2</v>
      </c>
      <c r="Q51">
        <f t="shared" si="21"/>
        <v>2</v>
      </c>
      <c r="R51">
        <f t="shared" si="21"/>
        <v>2</v>
      </c>
      <c r="S51">
        <f t="shared" si="21"/>
        <v>2</v>
      </c>
      <c r="T51">
        <f t="shared" si="21"/>
        <v>3</v>
      </c>
      <c r="U51">
        <f t="shared" si="21"/>
        <v>2</v>
      </c>
      <c r="V51">
        <f t="shared" si="21"/>
        <v>3</v>
      </c>
      <c r="W51">
        <f t="shared" si="21"/>
        <v>3</v>
      </c>
      <c r="X51">
        <f t="shared" si="21"/>
        <v>3</v>
      </c>
      <c r="Y51">
        <f t="shared" si="21"/>
        <v>4</v>
      </c>
      <c r="Z51">
        <f t="shared" si="21"/>
        <v>4</v>
      </c>
      <c r="AA51">
        <f t="shared" si="21"/>
        <v>4</v>
      </c>
      <c r="AB51">
        <f t="shared" si="21"/>
        <v>4</v>
      </c>
      <c r="AC51">
        <f t="shared" si="21"/>
        <v>4</v>
      </c>
      <c r="AD51">
        <f t="shared" si="21"/>
        <v>3</v>
      </c>
      <c r="AE51">
        <f t="shared" si="21"/>
        <v>4</v>
      </c>
      <c r="AF51">
        <f t="shared" si="21"/>
        <v>4</v>
      </c>
      <c r="AG51">
        <f t="shared" si="21"/>
        <v>3</v>
      </c>
      <c r="AH51">
        <f t="shared" si="21"/>
        <v>3</v>
      </c>
      <c r="AI51">
        <f t="shared" si="21"/>
        <v>3</v>
      </c>
      <c r="AJ51">
        <f t="shared" si="21"/>
        <v>3</v>
      </c>
      <c r="AK51">
        <f t="shared" si="21"/>
        <v>4</v>
      </c>
      <c r="AL51">
        <f t="shared" si="21"/>
        <v>3</v>
      </c>
      <c r="AM51">
        <f t="shared" si="21"/>
        <v>3</v>
      </c>
      <c r="AN51">
        <f aca="true" t="shared" si="22" ref="AN51:BX51">AN9</f>
        <v>2</v>
      </c>
      <c r="AO51">
        <f t="shared" si="22"/>
        <v>2</v>
      </c>
      <c r="AP51">
        <f t="shared" si="22"/>
        <v>2</v>
      </c>
      <c r="AQ51">
        <f t="shared" si="22"/>
        <v>2</v>
      </c>
      <c r="AR51">
        <f t="shared" si="22"/>
        <v>2</v>
      </c>
      <c r="AS51">
        <f t="shared" si="22"/>
        <v>2</v>
      </c>
      <c r="AT51">
        <f t="shared" si="22"/>
        <v>2</v>
      </c>
      <c r="AU51">
        <f t="shared" si="22"/>
        <v>2</v>
      </c>
      <c r="AV51">
        <f t="shared" si="22"/>
        <v>2</v>
      </c>
      <c r="AW51">
        <f t="shared" si="22"/>
        <v>2</v>
      </c>
      <c r="AX51">
        <f t="shared" si="22"/>
        <v>2</v>
      </c>
      <c r="AY51">
        <f t="shared" si="22"/>
        <v>2</v>
      </c>
      <c r="AZ51">
        <f t="shared" si="22"/>
        <v>2</v>
      </c>
      <c r="BA51">
        <f t="shared" si="22"/>
        <v>2</v>
      </c>
      <c r="BB51">
        <f t="shared" si="22"/>
        <v>2</v>
      </c>
      <c r="BC51">
        <f t="shared" si="22"/>
        <v>2</v>
      </c>
      <c r="BD51">
        <f t="shared" si="22"/>
        <v>2</v>
      </c>
      <c r="BE51">
        <f t="shared" si="22"/>
        <v>2</v>
      </c>
      <c r="BF51">
        <f t="shared" si="22"/>
        <v>2</v>
      </c>
      <c r="BG51">
        <f t="shared" si="22"/>
        <v>2</v>
      </c>
      <c r="BH51">
        <f t="shared" si="22"/>
        <v>2</v>
      </c>
      <c r="BI51">
        <f t="shared" si="22"/>
        <v>2</v>
      </c>
      <c r="BJ51">
        <f t="shared" si="22"/>
        <v>2</v>
      </c>
      <c r="BK51">
        <f t="shared" si="22"/>
        <v>2</v>
      </c>
      <c r="BL51">
        <f t="shared" si="22"/>
        <v>2</v>
      </c>
      <c r="BM51">
        <f t="shared" si="22"/>
        <v>2</v>
      </c>
      <c r="BN51">
        <f t="shared" si="22"/>
        <v>2</v>
      </c>
      <c r="BO51">
        <f t="shared" si="22"/>
        <v>2</v>
      </c>
      <c r="BP51">
        <f t="shared" si="22"/>
        <v>2</v>
      </c>
      <c r="BQ51">
        <f t="shared" si="22"/>
        <v>2</v>
      </c>
      <c r="BR51">
        <f t="shared" si="22"/>
        <v>2</v>
      </c>
      <c r="BS51">
        <f t="shared" si="22"/>
        <v>2</v>
      </c>
      <c r="BT51">
        <f t="shared" si="22"/>
        <v>2</v>
      </c>
      <c r="BU51">
        <f t="shared" si="22"/>
        <v>2</v>
      </c>
      <c r="BV51">
        <f t="shared" si="22"/>
        <v>2</v>
      </c>
      <c r="BW51">
        <f t="shared" si="22"/>
        <v>2</v>
      </c>
      <c r="BX51">
        <f t="shared" si="22"/>
        <v>2</v>
      </c>
    </row>
    <row r="52" spans="1:76" ht="12.75">
      <c r="A52" t="s">
        <v>15</v>
      </c>
      <c r="B52" t="s">
        <v>16</v>
      </c>
      <c r="C52">
        <f>C10</f>
        <v>2</v>
      </c>
      <c r="D52">
        <f aca="true" t="shared" si="23" ref="D52:AM52">D10</f>
        <v>3</v>
      </c>
      <c r="E52">
        <f t="shared" si="23"/>
        <v>3</v>
      </c>
      <c r="F52">
        <f t="shared" si="23"/>
        <v>1</v>
      </c>
      <c r="G52">
        <f t="shared" si="23"/>
        <v>2</v>
      </c>
      <c r="H52">
        <f t="shared" si="23"/>
        <v>2</v>
      </c>
      <c r="I52">
        <f t="shared" si="23"/>
        <v>2</v>
      </c>
      <c r="J52">
        <f t="shared" si="23"/>
        <v>3</v>
      </c>
      <c r="K52">
        <f t="shared" si="23"/>
        <v>2</v>
      </c>
      <c r="L52">
        <f t="shared" si="23"/>
        <v>2</v>
      </c>
      <c r="M52">
        <f t="shared" si="23"/>
        <v>2</v>
      </c>
      <c r="N52">
        <f t="shared" si="23"/>
        <v>3</v>
      </c>
      <c r="O52">
        <f t="shared" si="23"/>
        <v>3</v>
      </c>
      <c r="P52">
        <f t="shared" si="23"/>
        <v>2</v>
      </c>
      <c r="Q52">
        <f t="shared" si="23"/>
        <v>2</v>
      </c>
      <c r="R52">
        <f t="shared" si="23"/>
        <v>2</v>
      </c>
      <c r="S52">
        <f t="shared" si="23"/>
        <v>2</v>
      </c>
      <c r="T52">
        <f t="shared" si="23"/>
        <v>3</v>
      </c>
      <c r="U52">
        <f t="shared" si="23"/>
        <v>2</v>
      </c>
      <c r="V52">
        <f t="shared" si="23"/>
        <v>2</v>
      </c>
      <c r="W52">
        <f t="shared" si="23"/>
        <v>2</v>
      </c>
      <c r="X52">
        <f t="shared" si="23"/>
        <v>3</v>
      </c>
      <c r="Y52">
        <f t="shared" si="23"/>
        <v>3</v>
      </c>
      <c r="Z52">
        <f t="shared" si="23"/>
        <v>4</v>
      </c>
      <c r="AA52">
        <f t="shared" si="23"/>
        <v>3</v>
      </c>
      <c r="AB52">
        <f t="shared" si="23"/>
        <v>3</v>
      </c>
      <c r="AC52">
        <f t="shared" si="23"/>
        <v>3</v>
      </c>
      <c r="AD52">
        <f t="shared" si="23"/>
        <v>3</v>
      </c>
      <c r="AE52">
        <f t="shared" si="23"/>
        <v>3</v>
      </c>
      <c r="AF52">
        <f t="shared" si="23"/>
        <v>3</v>
      </c>
      <c r="AG52">
        <f t="shared" si="23"/>
        <v>2</v>
      </c>
      <c r="AH52">
        <f t="shared" si="23"/>
        <v>3</v>
      </c>
      <c r="AI52">
        <f t="shared" si="23"/>
        <v>3</v>
      </c>
      <c r="AJ52">
        <f t="shared" si="23"/>
        <v>2</v>
      </c>
      <c r="AK52">
        <f t="shared" si="23"/>
        <v>2</v>
      </c>
      <c r="AL52">
        <f t="shared" si="23"/>
        <v>3</v>
      </c>
      <c r="AM52">
        <f t="shared" si="23"/>
        <v>3</v>
      </c>
      <c r="AN52">
        <f aca="true" t="shared" si="24" ref="AN52:BX52">AN10</f>
        <v>2</v>
      </c>
      <c r="AO52">
        <f t="shared" si="24"/>
        <v>2</v>
      </c>
      <c r="AP52">
        <f t="shared" si="24"/>
        <v>2</v>
      </c>
      <c r="AQ52">
        <f t="shared" si="24"/>
        <v>2</v>
      </c>
      <c r="AR52">
        <f t="shared" si="24"/>
        <v>2</v>
      </c>
      <c r="AS52">
        <f t="shared" si="24"/>
        <v>2</v>
      </c>
      <c r="AT52">
        <f t="shared" si="24"/>
        <v>2</v>
      </c>
      <c r="AU52">
        <f t="shared" si="24"/>
        <v>2</v>
      </c>
      <c r="AV52">
        <f t="shared" si="24"/>
        <v>2</v>
      </c>
      <c r="AW52">
        <f t="shared" si="24"/>
        <v>2</v>
      </c>
      <c r="AX52">
        <f t="shared" si="24"/>
        <v>2</v>
      </c>
      <c r="AY52">
        <f t="shared" si="24"/>
        <v>2</v>
      </c>
      <c r="AZ52">
        <f t="shared" si="24"/>
        <v>2</v>
      </c>
      <c r="BA52">
        <f t="shared" si="24"/>
        <v>2</v>
      </c>
      <c r="BB52">
        <f t="shared" si="24"/>
        <v>2</v>
      </c>
      <c r="BC52">
        <f t="shared" si="24"/>
        <v>2</v>
      </c>
      <c r="BD52">
        <f t="shared" si="24"/>
        <v>2</v>
      </c>
      <c r="BE52">
        <f t="shared" si="24"/>
        <v>2</v>
      </c>
      <c r="BF52">
        <f t="shared" si="24"/>
        <v>2</v>
      </c>
      <c r="BG52">
        <f t="shared" si="24"/>
        <v>2</v>
      </c>
      <c r="BH52">
        <f t="shared" si="24"/>
        <v>2</v>
      </c>
      <c r="BI52">
        <f t="shared" si="24"/>
        <v>2</v>
      </c>
      <c r="BJ52">
        <f t="shared" si="24"/>
        <v>2</v>
      </c>
      <c r="BK52">
        <f t="shared" si="24"/>
        <v>2</v>
      </c>
      <c r="BL52">
        <f t="shared" si="24"/>
        <v>2</v>
      </c>
      <c r="BM52">
        <f t="shared" si="24"/>
        <v>2</v>
      </c>
      <c r="BN52">
        <f t="shared" si="24"/>
        <v>2</v>
      </c>
      <c r="BO52">
        <f t="shared" si="24"/>
        <v>2</v>
      </c>
      <c r="BP52">
        <f t="shared" si="24"/>
        <v>2</v>
      </c>
      <c r="BQ52">
        <f t="shared" si="24"/>
        <v>2</v>
      </c>
      <c r="BR52">
        <f t="shared" si="24"/>
        <v>2</v>
      </c>
      <c r="BS52">
        <f t="shared" si="24"/>
        <v>2</v>
      </c>
      <c r="BT52">
        <f t="shared" si="24"/>
        <v>2</v>
      </c>
      <c r="BU52">
        <f t="shared" si="24"/>
        <v>2</v>
      </c>
      <c r="BV52">
        <f t="shared" si="24"/>
        <v>2</v>
      </c>
      <c r="BW52">
        <f t="shared" si="24"/>
        <v>2</v>
      </c>
      <c r="BX52">
        <f t="shared" si="24"/>
        <v>2</v>
      </c>
    </row>
    <row r="53" spans="1:76" ht="12.75">
      <c r="A53" t="str">
        <f aca="true" t="shared" si="25" ref="A53:U53">A16</f>
        <v>B</v>
      </c>
      <c r="B53" t="str">
        <f t="shared" si="25"/>
        <v>Belastbarkeit</v>
      </c>
      <c r="C53">
        <f>C16</f>
        <v>2</v>
      </c>
      <c r="D53">
        <f t="shared" si="25"/>
        <v>3</v>
      </c>
      <c r="E53">
        <f t="shared" si="25"/>
        <v>3</v>
      </c>
      <c r="F53">
        <f t="shared" si="25"/>
        <v>2</v>
      </c>
      <c r="G53">
        <f t="shared" si="25"/>
        <v>2</v>
      </c>
      <c r="H53">
        <f t="shared" si="25"/>
        <v>2</v>
      </c>
      <c r="I53">
        <f t="shared" si="25"/>
        <v>2</v>
      </c>
      <c r="J53">
        <f t="shared" si="25"/>
        <v>2</v>
      </c>
      <c r="K53">
        <f t="shared" si="25"/>
        <v>2</v>
      </c>
      <c r="L53">
        <f t="shared" si="25"/>
        <v>2</v>
      </c>
      <c r="M53">
        <f t="shared" si="25"/>
        <v>2</v>
      </c>
      <c r="N53">
        <f t="shared" si="25"/>
        <v>3</v>
      </c>
      <c r="O53">
        <f t="shared" si="25"/>
        <v>3</v>
      </c>
      <c r="P53">
        <f t="shared" si="25"/>
        <v>2</v>
      </c>
      <c r="Q53">
        <f t="shared" si="25"/>
        <v>2</v>
      </c>
      <c r="R53">
        <f t="shared" si="25"/>
        <v>2</v>
      </c>
      <c r="S53">
        <f t="shared" si="25"/>
        <v>2</v>
      </c>
      <c r="T53">
        <f t="shared" si="25"/>
        <v>4</v>
      </c>
      <c r="U53">
        <f t="shared" si="25"/>
        <v>2</v>
      </c>
      <c r="V53">
        <f aca="true" t="shared" si="26" ref="V53:AM53">V16</f>
        <v>3</v>
      </c>
      <c r="W53">
        <f t="shared" si="26"/>
        <v>3</v>
      </c>
      <c r="X53">
        <f t="shared" si="26"/>
        <v>3</v>
      </c>
      <c r="Y53">
        <f t="shared" si="26"/>
        <v>4</v>
      </c>
      <c r="Z53">
        <f t="shared" si="26"/>
        <v>3</v>
      </c>
      <c r="AA53">
        <f t="shared" si="26"/>
        <v>4</v>
      </c>
      <c r="AB53">
        <f t="shared" si="26"/>
        <v>4</v>
      </c>
      <c r="AC53">
        <f t="shared" si="26"/>
        <v>3</v>
      </c>
      <c r="AD53">
        <f t="shared" si="26"/>
        <v>3</v>
      </c>
      <c r="AE53">
        <f t="shared" si="26"/>
        <v>3</v>
      </c>
      <c r="AF53">
        <f t="shared" si="26"/>
        <v>4</v>
      </c>
      <c r="AG53">
        <f t="shared" si="26"/>
        <v>3</v>
      </c>
      <c r="AH53">
        <f t="shared" si="26"/>
        <v>3</v>
      </c>
      <c r="AI53">
        <f t="shared" si="26"/>
        <v>3</v>
      </c>
      <c r="AJ53">
        <f t="shared" si="26"/>
        <v>2</v>
      </c>
      <c r="AK53">
        <f t="shared" si="26"/>
        <v>3</v>
      </c>
      <c r="AL53">
        <f t="shared" si="26"/>
        <v>3</v>
      </c>
      <c r="AM53">
        <f t="shared" si="26"/>
        <v>3</v>
      </c>
      <c r="AN53">
        <f aca="true" t="shared" si="27" ref="AN53:BX53">AN16</f>
        <v>2</v>
      </c>
      <c r="AO53">
        <f t="shared" si="27"/>
        <v>2</v>
      </c>
      <c r="AP53">
        <f t="shared" si="27"/>
        <v>2</v>
      </c>
      <c r="AQ53">
        <f t="shared" si="27"/>
        <v>2</v>
      </c>
      <c r="AR53">
        <f t="shared" si="27"/>
        <v>2</v>
      </c>
      <c r="AS53">
        <f t="shared" si="27"/>
        <v>2</v>
      </c>
      <c r="AT53">
        <f t="shared" si="27"/>
        <v>2</v>
      </c>
      <c r="AU53">
        <f t="shared" si="27"/>
        <v>2</v>
      </c>
      <c r="AV53">
        <f t="shared" si="27"/>
        <v>2</v>
      </c>
      <c r="AW53">
        <f t="shared" si="27"/>
        <v>2</v>
      </c>
      <c r="AX53">
        <f t="shared" si="27"/>
        <v>2</v>
      </c>
      <c r="AY53">
        <f t="shared" si="27"/>
        <v>2</v>
      </c>
      <c r="AZ53">
        <f t="shared" si="27"/>
        <v>2</v>
      </c>
      <c r="BA53">
        <f t="shared" si="27"/>
        <v>2</v>
      </c>
      <c r="BB53">
        <f t="shared" si="27"/>
        <v>2</v>
      </c>
      <c r="BC53">
        <f t="shared" si="27"/>
        <v>2</v>
      </c>
      <c r="BD53">
        <f t="shared" si="27"/>
        <v>2</v>
      </c>
      <c r="BE53">
        <f t="shared" si="27"/>
        <v>2</v>
      </c>
      <c r="BF53">
        <f t="shared" si="27"/>
        <v>2</v>
      </c>
      <c r="BG53">
        <f t="shared" si="27"/>
        <v>2</v>
      </c>
      <c r="BH53">
        <f t="shared" si="27"/>
        <v>2</v>
      </c>
      <c r="BI53">
        <f t="shared" si="27"/>
        <v>2</v>
      </c>
      <c r="BJ53">
        <f t="shared" si="27"/>
        <v>2</v>
      </c>
      <c r="BK53">
        <f t="shared" si="27"/>
        <v>2</v>
      </c>
      <c r="BL53">
        <f t="shared" si="27"/>
        <v>2</v>
      </c>
      <c r="BM53">
        <f t="shared" si="27"/>
        <v>2</v>
      </c>
      <c r="BN53">
        <f t="shared" si="27"/>
        <v>2</v>
      </c>
      <c r="BO53">
        <f t="shared" si="27"/>
        <v>2</v>
      </c>
      <c r="BP53">
        <f t="shared" si="27"/>
        <v>2</v>
      </c>
      <c r="BQ53">
        <f t="shared" si="27"/>
        <v>2</v>
      </c>
      <c r="BR53">
        <f t="shared" si="27"/>
        <v>2</v>
      </c>
      <c r="BS53">
        <f t="shared" si="27"/>
        <v>2</v>
      </c>
      <c r="BT53">
        <f t="shared" si="27"/>
        <v>2</v>
      </c>
      <c r="BU53">
        <f t="shared" si="27"/>
        <v>2</v>
      </c>
      <c r="BV53">
        <f t="shared" si="27"/>
        <v>2</v>
      </c>
      <c r="BW53">
        <f t="shared" si="27"/>
        <v>2</v>
      </c>
      <c r="BX53">
        <f t="shared" si="27"/>
        <v>2</v>
      </c>
    </row>
    <row r="54" spans="1:76" ht="12.75">
      <c r="A54" t="str">
        <f aca="true" t="shared" si="28" ref="A54:U54">A17</f>
        <v>C</v>
      </c>
      <c r="B54" t="str">
        <f t="shared" si="28"/>
        <v>Konzentrationsfähigkeit</v>
      </c>
      <c r="C54">
        <f>C17</f>
        <v>2</v>
      </c>
      <c r="D54">
        <f t="shared" si="28"/>
        <v>3</v>
      </c>
      <c r="E54">
        <f t="shared" si="28"/>
        <v>3</v>
      </c>
      <c r="F54">
        <f t="shared" si="28"/>
        <v>2</v>
      </c>
      <c r="G54">
        <f t="shared" si="28"/>
        <v>2</v>
      </c>
      <c r="H54">
        <f t="shared" si="28"/>
        <v>2</v>
      </c>
      <c r="I54">
        <f t="shared" si="28"/>
        <v>2</v>
      </c>
      <c r="J54">
        <f t="shared" si="28"/>
        <v>2</v>
      </c>
      <c r="K54">
        <f t="shared" si="28"/>
        <v>2</v>
      </c>
      <c r="L54">
        <f t="shared" si="28"/>
        <v>2</v>
      </c>
      <c r="M54">
        <f t="shared" si="28"/>
        <v>3</v>
      </c>
      <c r="N54">
        <f t="shared" si="28"/>
        <v>3</v>
      </c>
      <c r="O54">
        <f t="shared" si="28"/>
        <v>3</v>
      </c>
      <c r="P54">
        <f t="shared" si="28"/>
        <v>2</v>
      </c>
      <c r="Q54">
        <f t="shared" si="28"/>
        <v>2</v>
      </c>
      <c r="R54">
        <f t="shared" si="28"/>
        <v>2</v>
      </c>
      <c r="S54">
        <f t="shared" si="28"/>
        <v>2</v>
      </c>
      <c r="T54">
        <f t="shared" si="28"/>
        <v>4</v>
      </c>
      <c r="U54">
        <f t="shared" si="28"/>
        <v>2</v>
      </c>
      <c r="V54">
        <f aca="true" t="shared" si="29" ref="V54:AM54">V17</f>
        <v>2</v>
      </c>
      <c r="W54">
        <f t="shared" si="29"/>
        <v>3</v>
      </c>
      <c r="X54">
        <f t="shared" si="29"/>
        <v>2</v>
      </c>
      <c r="Y54">
        <f t="shared" si="29"/>
        <v>3</v>
      </c>
      <c r="Z54">
        <f t="shared" si="29"/>
        <v>4</v>
      </c>
      <c r="AA54">
        <f t="shared" si="29"/>
        <v>4</v>
      </c>
      <c r="AB54">
        <f t="shared" si="29"/>
        <v>4</v>
      </c>
      <c r="AC54">
        <f t="shared" si="29"/>
        <v>3</v>
      </c>
      <c r="AD54">
        <f t="shared" si="29"/>
        <v>3</v>
      </c>
      <c r="AE54">
        <f t="shared" si="29"/>
        <v>4</v>
      </c>
      <c r="AF54">
        <f t="shared" si="29"/>
        <v>3</v>
      </c>
      <c r="AG54">
        <f t="shared" si="29"/>
        <v>3</v>
      </c>
      <c r="AH54">
        <f t="shared" si="29"/>
        <v>4</v>
      </c>
      <c r="AI54">
        <f t="shared" si="29"/>
        <v>3</v>
      </c>
      <c r="AJ54">
        <f t="shared" si="29"/>
        <v>2</v>
      </c>
      <c r="AK54">
        <f t="shared" si="29"/>
        <v>3</v>
      </c>
      <c r="AL54">
        <f t="shared" si="29"/>
        <v>2</v>
      </c>
      <c r="AM54">
        <f t="shared" si="29"/>
        <v>3</v>
      </c>
      <c r="AN54">
        <f aca="true" t="shared" si="30" ref="AN54:BX54">AN17</f>
        <v>2</v>
      </c>
      <c r="AO54">
        <f t="shared" si="30"/>
        <v>2</v>
      </c>
      <c r="AP54">
        <f t="shared" si="30"/>
        <v>2</v>
      </c>
      <c r="AQ54">
        <f t="shared" si="30"/>
        <v>2</v>
      </c>
      <c r="AR54">
        <f t="shared" si="30"/>
        <v>2</v>
      </c>
      <c r="AS54">
        <f t="shared" si="30"/>
        <v>2</v>
      </c>
      <c r="AT54">
        <f t="shared" si="30"/>
        <v>2</v>
      </c>
      <c r="AU54">
        <f t="shared" si="30"/>
        <v>2</v>
      </c>
      <c r="AV54">
        <f t="shared" si="30"/>
        <v>2</v>
      </c>
      <c r="AW54">
        <f t="shared" si="30"/>
        <v>2</v>
      </c>
      <c r="AX54">
        <f t="shared" si="30"/>
        <v>2</v>
      </c>
      <c r="AY54">
        <f t="shared" si="30"/>
        <v>2</v>
      </c>
      <c r="AZ54">
        <f t="shared" si="30"/>
        <v>2</v>
      </c>
      <c r="BA54">
        <f t="shared" si="30"/>
        <v>2</v>
      </c>
      <c r="BB54">
        <f t="shared" si="30"/>
        <v>2</v>
      </c>
      <c r="BC54">
        <f t="shared" si="30"/>
        <v>2</v>
      </c>
      <c r="BD54">
        <f t="shared" si="30"/>
        <v>2</v>
      </c>
      <c r="BE54">
        <f t="shared" si="30"/>
        <v>2</v>
      </c>
      <c r="BF54">
        <f t="shared" si="30"/>
        <v>2</v>
      </c>
      <c r="BG54">
        <f t="shared" si="30"/>
        <v>2</v>
      </c>
      <c r="BH54">
        <f t="shared" si="30"/>
        <v>2</v>
      </c>
      <c r="BI54">
        <f t="shared" si="30"/>
        <v>2</v>
      </c>
      <c r="BJ54">
        <f t="shared" si="30"/>
        <v>2</v>
      </c>
      <c r="BK54">
        <f t="shared" si="30"/>
        <v>2</v>
      </c>
      <c r="BL54">
        <f t="shared" si="30"/>
        <v>2</v>
      </c>
      <c r="BM54">
        <f t="shared" si="30"/>
        <v>2</v>
      </c>
      <c r="BN54">
        <f t="shared" si="30"/>
        <v>2</v>
      </c>
      <c r="BO54">
        <f t="shared" si="30"/>
        <v>2</v>
      </c>
      <c r="BP54">
        <f t="shared" si="30"/>
        <v>2</v>
      </c>
      <c r="BQ54">
        <f t="shared" si="30"/>
        <v>2</v>
      </c>
      <c r="BR54">
        <f t="shared" si="30"/>
        <v>2</v>
      </c>
      <c r="BS54">
        <f t="shared" si="30"/>
        <v>2</v>
      </c>
      <c r="BT54">
        <f t="shared" si="30"/>
        <v>2</v>
      </c>
      <c r="BU54">
        <f t="shared" si="30"/>
        <v>2</v>
      </c>
      <c r="BV54">
        <f t="shared" si="30"/>
        <v>2</v>
      </c>
      <c r="BW54">
        <f t="shared" si="30"/>
        <v>2</v>
      </c>
      <c r="BX54">
        <f t="shared" si="30"/>
        <v>2</v>
      </c>
    </row>
    <row r="55" spans="1:76" ht="12.75">
      <c r="A55" t="str">
        <f aca="true" t="shared" si="31" ref="A55:U55">A18</f>
        <v>D</v>
      </c>
      <c r="B55" t="str">
        <f t="shared" si="31"/>
        <v>Verantwortungsbewußtsein</v>
      </c>
      <c r="C55">
        <f>C18</f>
        <v>2</v>
      </c>
      <c r="D55">
        <f t="shared" si="31"/>
        <v>3</v>
      </c>
      <c r="E55">
        <f t="shared" si="31"/>
        <v>3</v>
      </c>
      <c r="F55">
        <f t="shared" si="31"/>
        <v>2</v>
      </c>
      <c r="G55">
        <f t="shared" si="31"/>
        <v>3</v>
      </c>
      <c r="H55">
        <f t="shared" si="31"/>
        <v>2</v>
      </c>
      <c r="I55">
        <f t="shared" si="31"/>
        <v>2</v>
      </c>
      <c r="J55">
        <f t="shared" si="31"/>
        <v>2</v>
      </c>
      <c r="K55">
        <f t="shared" si="31"/>
        <v>3</v>
      </c>
      <c r="L55">
        <f t="shared" si="31"/>
        <v>3</v>
      </c>
      <c r="M55">
        <f t="shared" si="31"/>
        <v>2</v>
      </c>
      <c r="N55">
        <f t="shared" si="31"/>
        <v>3</v>
      </c>
      <c r="O55">
        <f t="shared" si="31"/>
        <v>3</v>
      </c>
      <c r="P55">
        <f t="shared" si="31"/>
        <v>3</v>
      </c>
      <c r="Q55">
        <f t="shared" si="31"/>
        <v>3</v>
      </c>
      <c r="R55">
        <f t="shared" si="31"/>
        <v>3</v>
      </c>
      <c r="S55">
        <f t="shared" si="31"/>
        <v>3</v>
      </c>
      <c r="T55">
        <f t="shared" si="31"/>
        <v>3</v>
      </c>
      <c r="U55">
        <f t="shared" si="31"/>
        <v>2</v>
      </c>
      <c r="V55">
        <f aca="true" t="shared" si="32" ref="V55:AM55">V18</f>
        <v>2</v>
      </c>
      <c r="W55">
        <f t="shared" si="32"/>
        <v>2</v>
      </c>
      <c r="X55">
        <f t="shared" si="32"/>
        <v>3</v>
      </c>
      <c r="Y55">
        <f t="shared" si="32"/>
        <v>3</v>
      </c>
      <c r="Z55">
        <f t="shared" si="32"/>
        <v>3</v>
      </c>
      <c r="AA55">
        <f t="shared" si="32"/>
        <v>4</v>
      </c>
      <c r="AB55">
        <f t="shared" si="32"/>
        <v>3</v>
      </c>
      <c r="AC55">
        <f t="shared" si="32"/>
        <v>3</v>
      </c>
      <c r="AD55">
        <f t="shared" si="32"/>
        <v>3</v>
      </c>
      <c r="AE55">
        <f t="shared" si="32"/>
        <v>3</v>
      </c>
      <c r="AF55">
        <f t="shared" si="32"/>
        <v>4</v>
      </c>
      <c r="AG55">
        <f t="shared" si="32"/>
        <v>3</v>
      </c>
      <c r="AH55">
        <f t="shared" si="32"/>
        <v>3</v>
      </c>
      <c r="AI55">
        <f t="shared" si="32"/>
        <v>3</v>
      </c>
      <c r="AJ55">
        <f t="shared" si="32"/>
        <v>3</v>
      </c>
      <c r="AK55">
        <f t="shared" si="32"/>
        <v>4</v>
      </c>
      <c r="AL55">
        <f t="shared" si="32"/>
        <v>2</v>
      </c>
      <c r="AM55">
        <f t="shared" si="32"/>
        <v>3</v>
      </c>
      <c r="AN55">
        <f aca="true" t="shared" si="33" ref="AN55:BX55">AN18</f>
        <v>2</v>
      </c>
      <c r="AO55">
        <f t="shared" si="33"/>
        <v>2</v>
      </c>
      <c r="AP55">
        <f t="shared" si="33"/>
        <v>2</v>
      </c>
      <c r="AQ55">
        <f t="shared" si="33"/>
        <v>2</v>
      </c>
      <c r="AR55">
        <f t="shared" si="33"/>
        <v>2</v>
      </c>
      <c r="AS55">
        <f t="shared" si="33"/>
        <v>2</v>
      </c>
      <c r="AT55">
        <f t="shared" si="33"/>
        <v>2</v>
      </c>
      <c r="AU55">
        <f t="shared" si="33"/>
        <v>2</v>
      </c>
      <c r="AV55">
        <f t="shared" si="33"/>
        <v>2</v>
      </c>
      <c r="AW55">
        <f t="shared" si="33"/>
        <v>2</v>
      </c>
      <c r="AX55">
        <f t="shared" si="33"/>
        <v>2</v>
      </c>
      <c r="AY55">
        <f t="shared" si="33"/>
        <v>2</v>
      </c>
      <c r="AZ55">
        <f t="shared" si="33"/>
        <v>2</v>
      </c>
      <c r="BA55">
        <f t="shared" si="33"/>
        <v>2</v>
      </c>
      <c r="BB55">
        <f t="shared" si="33"/>
        <v>2</v>
      </c>
      <c r="BC55">
        <f t="shared" si="33"/>
        <v>2</v>
      </c>
      <c r="BD55">
        <f t="shared" si="33"/>
        <v>2</v>
      </c>
      <c r="BE55">
        <f t="shared" si="33"/>
        <v>2</v>
      </c>
      <c r="BF55">
        <f t="shared" si="33"/>
        <v>2</v>
      </c>
      <c r="BG55">
        <f t="shared" si="33"/>
        <v>2</v>
      </c>
      <c r="BH55">
        <f t="shared" si="33"/>
        <v>2</v>
      </c>
      <c r="BI55">
        <f t="shared" si="33"/>
        <v>2</v>
      </c>
      <c r="BJ55">
        <f t="shared" si="33"/>
        <v>2</v>
      </c>
      <c r="BK55">
        <f t="shared" si="33"/>
        <v>2</v>
      </c>
      <c r="BL55">
        <f t="shared" si="33"/>
        <v>2</v>
      </c>
      <c r="BM55">
        <f t="shared" si="33"/>
        <v>2</v>
      </c>
      <c r="BN55">
        <f t="shared" si="33"/>
        <v>2</v>
      </c>
      <c r="BO55">
        <f t="shared" si="33"/>
        <v>2</v>
      </c>
      <c r="BP55">
        <f t="shared" si="33"/>
        <v>2</v>
      </c>
      <c r="BQ55">
        <f t="shared" si="33"/>
        <v>2</v>
      </c>
      <c r="BR55">
        <f t="shared" si="33"/>
        <v>2</v>
      </c>
      <c r="BS55">
        <f t="shared" si="33"/>
        <v>2</v>
      </c>
      <c r="BT55">
        <f t="shared" si="33"/>
        <v>2</v>
      </c>
      <c r="BU55">
        <f t="shared" si="33"/>
        <v>2</v>
      </c>
      <c r="BV55">
        <f t="shared" si="33"/>
        <v>2</v>
      </c>
      <c r="BW55">
        <f t="shared" si="33"/>
        <v>2</v>
      </c>
      <c r="BX55">
        <f t="shared" si="33"/>
        <v>2</v>
      </c>
    </row>
    <row r="56" spans="1:76" ht="12.75">
      <c r="A56" t="str">
        <f aca="true" t="shared" si="34" ref="A56:U56">A19</f>
        <v>E</v>
      </c>
      <c r="B56" t="str">
        <f t="shared" si="34"/>
        <v>Eigeninitiative</v>
      </c>
      <c r="C56">
        <f>C19</f>
        <v>3</v>
      </c>
      <c r="D56">
        <f t="shared" si="34"/>
        <v>3</v>
      </c>
      <c r="E56">
        <f t="shared" si="34"/>
        <v>3</v>
      </c>
      <c r="F56">
        <f t="shared" si="34"/>
        <v>2</v>
      </c>
      <c r="G56">
        <f t="shared" si="34"/>
        <v>2</v>
      </c>
      <c r="H56">
        <f t="shared" si="34"/>
        <v>2</v>
      </c>
      <c r="I56">
        <f t="shared" si="34"/>
        <v>2</v>
      </c>
      <c r="J56">
        <f t="shared" si="34"/>
        <v>2</v>
      </c>
      <c r="K56">
        <f t="shared" si="34"/>
        <v>2</v>
      </c>
      <c r="L56">
        <f t="shared" si="34"/>
        <v>3</v>
      </c>
      <c r="M56">
        <f t="shared" si="34"/>
        <v>2</v>
      </c>
      <c r="N56">
        <f t="shared" si="34"/>
        <v>3</v>
      </c>
      <c r="O56">
        <f t="shared" si="34"/>
        <v>3</v>
      </c>
      <c r="P56">
        <f t="shared" si="34"/>
        <v>2</v>
      </c>
      <c r="Q56">
        <f t="shared" si="34"/>
        <v>2</v>
      </c>
      <c r="R56">
        <f t="shared" si="34"/>
        <v>2</v>
      </c>
      <c r="S56">
        <f t="shared" si="34"/>
        <v>2</v>
      </c>
      <c r="T56">
        <f t="shared" si="34"/>
        <v>3</v>
      </c>
      <c r="U56">
        <f t="shared" si="34"/>
        <v>3</v>
      </c>
      <c r="V56">
        <f aca="true" t="shared" si="35" ref="V56:AM56">V19</f>
        <v>2</v>
      </c>
      <c r="W56">
        <f t="shared" si="35"/>
        <v>2</v>
      </c>
      <c r="X56">
        <f t="shared" si="35"/>
        <v>2</v>
      </c>
      <c r="Y56">
        <f t="shared" si="35"/>
        <v>3</v>
      </c>
      <c r="Z56">
        <f t="shared" si="35"/>
        <v>4</v>
      </c>
      <c r="AA56">
        <f t="shared" si="35"/>
        <v>4</v>
      </c>
      <c r="AB56">
        <f t="shared" si="35"/>
        <v>4</v>
      </c>
      <c r="AC56">
        <f t="shared" si="35"/>
        <v>3</v>
      </c>
      <c r="AD56">
        <f t="shared" si="35"/>
        <v>3</v>
      </c>
      <c r="AE56">
        <f t="shared" si="35"/>
        <v>3</v>
      </c>
      <c r="AF56">
        <f t="shared" si="35"/>
        <v>3</v>
      </c>
      <c r="AG56">
        <f t="shared" si="35"/>
        <v>3</v>
      </c>
      <c r="AH56">
        <f t="shared" si="35"/>
        <v>4</v>
      </c>
      <c r="AI56">
        <f t="shared" si="35"/>
        <v>3</v>
      </c>
      <c r="AJ56">
        <f t="shared" si="35"/>
        <v>2</v>
      </c>
      <c r="AK56">
        <f t="shared" si="35"/>
        <v>2</v>
      </c>
      <c r="AL56">
        <f t="shared" si="35"/>
        <v>1</v>
      </c>
      <c r="AM56">
        <f t="shared" si="35"/>
        <v>3</v>
      </c>
      <c r="AN56">
        <f aca="true" t="shared" si="36" ref="AN56:BX56">AN19</f>
        <v>2</v>
      </c>
      <c r="AO56">
        <f t="shared" si="36"/>
        <v>2</v>
      </c>
      <c r="AP56">
        <f t="shared" si="36"/>
        <v>2</v>
      </c>
      <c r="AQ56">
        <f t="shared" si="36"/>
        <v>2</v>
      </c>
      <c r="AR56">
        <f t="shared" si="36"/>
        <v>2</v>
      </c>
      <c r="AS56">
        <f t="shared" si="36"/>
        <v>2</v>
      </c>
      <c r="AT56">
        <f t="shared" si="36"/>
        <v>2</v>
      </c>
      <c r="AU56">
        <f t="shared" si="36"/>
        <v>2</v>
      </c>
      <c r="AV56">
        <f t="shared" si="36"/>
        <v>2</v>
      </c>
      <c r="AW56">
        <f t="shared" si="36"/>
        <v>2</v>
      </c>
      <c r="AX56">
        <f t="shared" si="36"/>
        <v>2</v>
      </c>
      <c r="AY56">
        <f t="shared" si="36"/>
        <v>2</v>
      </c>
      <c r="AZ56">
        <f t="shared" si="36"/>
        <v>2</v>
      </c>
      <c r="BA56">
        <f t="shared" si="36"/>
        <v>2</v>
      </c>
      <c r="BB56">
        <f t="shared" si="36"/>
        <v>2</v>
      </c>
      <c r="BC56">
        <f t="shared" si="36"/>
        <v>2</v>
      </c>
      <c r="BD56">
        <f t="shared" si="36"/>
        <v>2</v>
      </c>
      <c r="BE56">
        <f t="shared" si="36"/>
        <v>2</v>
      </c>
      <c r="BF56">
        <f t="shared" si="36"/>
        <v>2</v>
      </c>
      <c r="BG56">
        <f t="shared" si="36"/>
        <v>2</v>
      </c>
      <c r="BH56">
        <f t="shared" si="36"/>
        <v>2</v>
      </c>
      <c r="BI56">
        <f t="shared" si="36"/>
        <v>2</v>
      </c>
      <c r="BJ56">
        <f t="shared" si="36"/>
        <v>2</v>
      </c>
      <c r="BK56">
        <f t="shared" si="36"/>
        <v>2</v>
      </c>
      <c r="BL56">
        <f t="shared" si="36"/>
        <v>2</v>
      </c>
      <c r="BM56">
        <f t="shared" si="36"/>
        <v>2</v>
      </c>
      <c r="BN56">
        <f t="shared" si="36"/>
        <v>2</v>
      </c>
      <c r="BO56">
        <f t="shared" si="36"/>
        <v>2</v>
      </c>
      <c r="BP56">
        <f t="shared" si="36"/>
        <v>2</v>
      </c>
      <c r="BQ56">
        <f t="shared" si="36"/>
        <v>2</v>
      </c>
      <c r="BR56">
        <f t="shared" si="36"/>
        <v>2</v>
      </c>
      <c r="BS56">
        <f t="shared" si="36"/>
        <v>2</v>
      </c>
      <c r="BT56">
        <f t="shared" si="36"/>
        <v>2</v>
      </c>
      <c r="BU56">
        <f t="shared" si="36"/>
        <v>2</v>
      </c>
      <c r="BV56">
        <f t="shared" si="36"/>
        <v>2</v>
      </c>
      <c r="BW56">
        <f t="shared" si="36"/>
        <v>2</v>
      </c>
      <c r="BX56">
        <f t="shared" si="36"/>
        <v>2</v>
      </c>
    </row>
    <row r="57" spans="1:76" ht="12.75">
      <c r="A57" t="str">
        <f aca="true" t="shared" si="37" ref="A57:U57">A23</f>
        <v>I</v>
      </c>
      <c r="B57" t="str">
        <f t="shared" si="37"/>
        <v>Motivationsfähigkeit</v>
      </c>
      <c r="C57">
        <f>C23</f>
        <v>2</v>
      </c>
      <c r="D57">
        <f t="shared" si="37"/>
        <v>4</v>
      </c>
      <c r="E57">
        <f t="shared" si="37"/>
        <v>3</v>
      </c>
      <c r="F57">
        <f t="shared" si="37"/>
        <v>1</v>
      </c>
      <c r="G57">
        <f t="shared" si="37"/>
        <v>2</v>
      </c>
      <c r="H57">
        <f t="shared" si="37"/>
        <v>2</v>
      </c>
      <c r="I57">
        <f t="shared" si="37"/>
        <v>2</v>
      </c>
      <c r="J57">
        <f t="shared" si="37"/>
        <v>3</v>
      </c>
      <c r="K57">
        <f t="shared" si="37"/>
        <v>2</v>
      </c>
      <c r="L57">
        <f t="shared" si="37"/>
        <v>3</v>
      </c>
      <c r="M57">
        <f t="shared" si="37"/>
        <v>3</v>
      </c>
      <c r="N57">
        <f t="shared" si="37"/>
        <v>4</v>
      </c>
      <c r="O57">
        <f t="shared" si="37"/>
        <v>4</v>
      </c>
      <c r="P57">
        <f t="shared" si="37"/>
        <v>2</v>
      </c>
      <c r="Q57">
        <f t="shared" si="37"/>
        <v>2</v>
      </c>
      <c r="R57">
        <f t="shared" si="37"/>
        <v>2</v>
      </c>
      <c r="S57">
        <f t="shared" si="37"/>
        <v>2</v>
      </c>
      <c r="T57">
        <f t="shared" si="37"/>
        <v>3</v>
      </c>
      <c r="U57">
        <f t="shared" si="37"/>
        <v>2</v>
      </c>
      <c r="V57">
        <f aca="true" t="shared" si="38" ref="V57:AM57">V23</f>
        <v>2</v>
      </c>
      <c r="W57">
        <f t="shared" si="38"/>
        <v>3</v>
      </c>
      <c r="X57">
        <f t="shared" si="38"/>
        <v>4</v>
      </c>
      <c r="Y57">
        <f t="shared" si="38"/>
        <v>4</v>
      </c>
      <c r="Z57">
        <f t="shared" si="38"/>
        <v>4</v>
      </c>
      <c r="AA57">
        <f t="shared" si="38"/>
        <v>4</v>
      </c>
      <c r="AB57">
        <f t="shared" si="38"/>
        <v>4</v>
      </c>
      <c r="AC57">
        <f t="shared" si="38"/>
        <v>3</v>
      </c>
      <c r="AD57">
        <f t="shared" si="38"/>
        <v>3</v>
      </c>
      <c r="AE57">
        <f t="shared" si="38"/>
        <v>3</v>
      </c>
      <c r="AF57">
        <f t="shared" si="38"/>
        <v>4</v>
      </c>
      <c r="AG57">
        <f t="shared" si="38"/>
        <v>3</v>
      </c>
      <c r="AH57">
        <f t="shared" si="38"/>
        <v>3</v>
      </c>
      <c r="AI57">
        <f t="shared" si="38"/>
        <v>3</v>
      </c>
      <c r="AJ57">
        <f t="shared" si="38"/>
        <v>3</v>
      </c>
      <c r="AK57">
        <f t="shared" si="38"/>
        <v>3</v>
      </c>
      <c r="AL57">
        <f t="shared" si="38"/>
        <v>3</v>
      </c>
      <c r="AM57">
        <f t="shared" si="38"/>
        <v>3</v>
      </c>
      <c r="AN57">
        <f aca="true" t="shared" si="39" ref="AN57:BX57">AN23</f>
        <v>2</v>
      </c>
      <c r="AO57">
        <f t="shared" si="39"/>
        <v>2</v>
      </c>
      <c r="AP57">
        <f t="shared" si="39"/>
        <v>2</v>
      </c>
      <c r="AQ57">
        <f t="shared" si="39"/>
        <v>2</v>
      </c>
      <c r="AR57">
        <f t="shared" si="39"/>
        <v>2</v>
      </c>
      <c r="AS57">
        <f t="shared" si="39"/>
        <v>2</v>
      </c>
      <c r="AT57">
        <f t="shared" si="39"/>
        <v>2</v>
      </c>
      <c r="AU57">
        <f t="shared" si="39"/>
        <v>2</v>
      </c>
      <c r="AV57">
        <f t="shared" si="39"/>
        <v>2</v>
      </c>
      <c r="AW57">
        <f t="shared" si="39"/>
        <v>2</v>
      </c>
      <c r="AX57">
        <f t="shared" si="39"/>
        <v>2</v>
      </c>
      <c r="AY57">
        <f t="shared" si="39"/>
        <v>2</v>
      </c>
      <c r="AZ57">
        <f t="shared" si="39"/>
        <v>2</v>
      </c>
      <c r="BA57">
        <f t="shared" si="39"/>
        <v>2</v>
      </c>
      <c r="BB57">
        <f t="shared" si="39"/>
        <v>2</v>
      </c>
      <c r="BC57">
        <f t="shared" si="39"/>
        <v>2</v>
      </c>
      <c r="BD57">
        <f t="shared" si="39"/>
        <v>2</v>
      </c>
      <c r="BE57">
        <f t="shared" si="39"/>
        <v>2</v>
      </c>
      <c r="BF57">
        <f t="shared" si="39"/>
        <v>2</v>
      </c>
      <c r="BG57">
        <f t="shared" si="39"/>
        <v>2</v>
      </c>
      <c r="BH57">
        <f t="shared" si="39"/>
        <v>2</v>
      </c>
      <c r="BI57">
        <f t="shared" si="39"/>
        <v>2</v>
      </c>
      <c r="BJ57">
        <f t="shared" si="39"/>
        <v>2</v>
      </c>
      <c r="BK57">
        <f t="shared" si="39"/>
        <v>2</v>
      </c>
      <c r="BL57">
        <f t="shared" si="39"/>
        <v>2</v>
      </c>
      <c r="BM57">
        <f t="shared" si="39"/>
        <v>2</v>
      </c>
      <c r="BN57">
        <f t="shared" si="39"/>
        <v>2</v>
      </c>
      <c r="BO57">
        <f t="shared" si="39"/>
        <v>2</v>
      </c>
      <c r="BP57">
        <f t="shared" si="39"/>
        <v>2</v>
      </c>
      <c r="BQ57">
        <f t="shared" si="39"/>
        <v>2</v>
      </c>
      <c r="BR57">
        <f t="shared" si="39"/>
        <v>2</v>
      </c>
      <c r="BS57">
        <f t="shared" si="39"/>
        <v>2</v>
      </c>
      <c r="BT57">
        <f t="shared" si="39"/>
        <v>2</v>
      </c>
      <c r="BU57">
        <f t="shared" si="39"/>
        <v>2</v>
      </c>
      <c r="BV57">
        <f t="shared" si="39"/>
        <v>2</v>
      </c>
      <c r="BW57">
        <f t="shared" si="39"/>
        <v>2</v>
      </c>
      <c r="BX57">
        <f t="shared" si="39"/>
        <v>2</v>
      </c>
    </row>
    <row r="58" spans="1:76" ht="12.75">
      <c r="A58" t="str">
        <f aca="true" t="shared" si="40" ref="A58:U58">A24</f>
        <v>J</v>
      </c>
      <c r="B58" t="str">
        <f t="shared" si="40"/>
        <v>Reflektionsfähigkeit</v>
      </c>
      <c r="C58">
        <f>C24</f>
        <v>2</v>
      </c>
      <c r="D58">
        <f t="shared" si="40"/>
        <v>3</v>
      </c>
      <c r="E58">
        <f t="shared" si="40"/>
        <v>2</v>
      </c>
      <c r="F58">
        <f t="shared" si="40"/>
        <v>2</v>
      </c>
      <c r="G58">
        <f t="shared" si="40"/>
        <v>2</v>
      </c>
      <c r="H58">
        <f t="shared" si="40"/>
        <v>2</v>
      </c>
      <c r="I58">
        <f t="shared" si="40"/>
        <v>2</v>
      </c>
      <c r="J58">
        <f t="shared" si="40"/>
        <v>3</v>
      </c>
      <c r="K58">
        <f t="shared" si="40"/>
        <v>2</v>
      </c>
      <c r="L58">
        <f t="shared" si="40"/>
        <v>3</v>
      </c>
      <c r="M58">
        <f t="shared" si="40"/>
        <v>3</v>
      </c>
      <c r="N58">
        <f t="shared" si="40"/>
        <v>3</v>
      </c>
      <c r="O58">
        <f t="shared" si="40"/>
        <v>3</v>
      </c>
      <c r="P58">
        <f t="shared" si="40"/>
        <v>2</v>
      </c>
      <c r="Q58">
        <f t="shared" si="40"/>
        <v>2</v>
      </c>
      <c r="R58">
        <f t="shared" si="40"/>
        <v>2</v>
      </c>
      <c r="S58">
        <f t="shared" si="40"/>
        <v>2</v>
      </c>
      <c r="T58">
        <f t="shared" si="40"/>
        <v>3</v>
      </c>
      <c r="U58">
        <f t="shared" si="40"/>
        <v>2</v>
      </c>
      <c r="V58">
        <f aca="true" t="shared" si="41" ref="V58:AM58">V24</f>
        <v>3</v>
      </c>
      <c r="W58">
        <f t="shared" si="41"/>
        <v>3</v>
      </c>
      <c r="X58">
        <f t="shared" si="41"/>
        <v>3</v>
      </c>
      <c r="Y58">
        <f t="shared" si="41"/>
        <v>4</v>
      </c>
      <c r="Z58">
        <f t="shared" si="41"/>
        <v>3</v>
      </c>
      <c r="AA58">
        <f t="shared" si="41"/>
        <v>3</v>
      </c>
      <c r="AB58">
        <f t="shared" si="41"/>
        <v>3</v>
      </c>
      <c r="AC58">
        <f t="shared" si="41"/>
        <v>3</v>
      </c>
      <c r="AD58">
        <f t="shared" si="41"/>
        <v>4</v>
      </c>
      <c r="AE58">
        <f t="shared" si="41"/>
        <v>3</v>
      </c>
      <c r="AF58">
        <f t="shared" si="41"/>
        <v>3</v>
      </c>
      <c r="AG58">
        <f t="shared" si="41"/>
        <v>3</v>
      </c>
      <c r="AH58">
        <f t="shared" si="41"/>
        <v>4</v>
      </c>
      <c r="AI58">
        <f t="shared" si="41"/>
        <v>3</v>
      </c>
      <c r="AJ58">
        <f t="shared" si="41"/>
        <v>2</v>
      </c>
      <c r="AK58">
        <f t="shared" si="41"/>
        <v>3</v>
      </c>
      <c r="AL58">
        <f t="shared" si="41"/>
        <v>3</v>
      </c>
      <c r="AM58">
        <f t="shared" si="41"/>
        <v>4</v>
      </c>
      <c r="AN58">
        <f aca="true" t="shared" si="42" ref="AN58:BX58">AN24</f>
        <v>2</v>
      </c>
      <c r="AO58">
        <f t="shared" si="42"/>
        <v>2</v>
      </c>
      <c r="AP58">
        <f t="shared" si="42"/>
        <v>2</v>
      </c>
      <c r="AQ58">
        <f t="shared" si="42"/>
        <v>2</v>
      </c>
      <c r="AR58">
        <f t="shared" si="42"/>
        <v>2</v>
      </c>
      <c r="AS58">
        <f t="shared" si="42"/>
        <v>2</v>
      </c>
      <c r="AT58">
        <f t="shared" si="42"/>
        <v>2</v>
      </c>
      <c r="AU58">
        <f t="shared" si="42"/>
        <v>2</v>
      </c>
      <c r="AV58">
        <f t="shared" si="42"/>
        <v>2</v>
      </c>
      <c r="AW58">
        <f t="shared" si="42"/>
        <v>2</v>
      </c>
      <c r="AX58">
        <f t="shared" si="42"/>
        <v>2</v>
      </c>
      <c r="AY58">
        <f t="shared" si="42"/>
        <v>2</v>
      </c>
      <c r="AZ58">
        <f t="shared" si="42"/>
        <v>2</v>
      </c>
      <c r="BA58">
        <f t="shared" si="42"/>
        <v>2</v>
      </c>
      <c r="BB58">
        <f t="shared" si="42"/>
        <v>2</v>
      </c>
      <c r="BC58">
        <f t="shared" si="42"/>
        <v>2</v>
      </c>
      <c r="BD58">
        <f t="shared" si="42"/>
        <v>2</v>
      </c>
      <c r="BE58">
        <f t="shared" si="42"/>
        <v>2</v>
      </c>
      <c r="BF58">
        <f t="shared" si="42"/>
        <v>2</v>
      </c>
      <c r="BG58">
        <f t="shared" si="42"/>
        <v>2</v>
      </c>
      <c r="BH58">
        <f t="shared" si="42"/>
        <v>2</v>
      </c>
      <c r="BI58">
        <f t="shared" si="42"/>
        <v>2</v>
      </c>
      <c r="BJ58">
        <f t="shared" si="42"/>
        <v>2</v>
      </c>
      <c r="BK58">
        <f t="shared" si="42"/>
        <v>2</v>
      </c>
      <c r="BL58">
        <f t="shared" si="42"/>
        <v>2</v>
      </c>
      <c r="BM58">
        <f t="shared" si="42"/>
        <v>2</v>
      </c>
      <c r="BN58">
        <f t="shared" si="42"/>
        <v>2</v>
      </c>
      <c r="BO58">
        <f t="shared" si="42"/>
        <v>2</v>
      </c>
      <c r="BP58">
        <f t="shared" si="42"/>
        <v>2</v>
      </c>
      <c r="BQ58">
        <f t="shared" si="42"/>
        <v>2</v>
      </c>
      <c r="BR58">
        <f t="shared" si="42"/>
        <v>2</v>
      </c>
      <c r="BS58">
        <f t="shared" si="42"/>
        <v>2</v>
      </c>
      <c r="BT58">
        <f t="shared" si="42"/>
        <v>2</v>
      </c>
      <c r="BU58">
        <f t="shared" si="42"/>
        <v>2</v>
      </c>
      <c r="BV58">
        <f t="shared" si="42"/>
        <v>2</v>
      </c>
      <c r="BW58">
        <f t="shared" si="42"/>
        <v>2</v>
      </c>
      <c r="BX58">
        <f t="shared" si="42"/>
        <v>2</v>
      </c>
    </row>
    <row r="59" spans="3:76" ht="12.75">
      <c r="C59">
        <f aca="true" t="shared" si="43" ref="C59:U59">SUM(C48:C58)</f>
        <v>24</v>
      </c>
      <c r="D59">
        <f t="shared" si="43"/>
        <v>34</v>
      </c>
      <c r="E59">
        <f t="shared" si="43"/>
        <v>32</v>
      </c>
      <c r="F59">
        <f t="shared" si="43"/>
        <v>19</v>
      </c>
      <c r="G59">
        <f t="shared" si="43"/>
        <v>23</v>
      </c>
      <c r="H59">
        <f t="shared" si="43"/>
        <v>25</v>
      </c>
      <c r="I59">
        <f t="shared" si="43"/>
        <v>23</v>
      </c>
      <c r="J59">
        <f t="shared" si="43"/>
        <v>29</v>
      </c>
      <c r="K59">
        <f t="shared" si="43"/>
        <v>23</v>
      </c>
      <c r="L59">
        <f t="shared" si="43"/>
        <v>30</v>
      </c>
      <c r="M59">
        <f t="shared" si="43"/>
        <v>29</v>
      </c>
      <c r="N59">
        <f t="shared" si="43"/>
        <v>34</v>
      </c>
      <c r="O59">
        <f t="shared" si="43"/>
        <v>34</v>
      </c>
      <c r="P59">
        <f t="shared" si="43"/>
        <v>23</v>
      </c>
      <c r="Q59">
        <f t="shared" si="43"/>
        <v>23</v>
      </c>
      <c r="R59">
        <f t="shared" si="43"/>
        <v>23</v>
      </c>
      <c r="S59">
        <f t="shared" si="43"/>
        <v>23</v>
      </c>
      <c r="T59">
        <f t="shared" si="43"/>
        <v>37</v>
      </c>
      <c r="U59">
        <f t="shared" si="43"/>
        <v>24</v>
      </c>
      <c r="V59">
        <f aca="true" t="shared" si="44" ref="V59:AM59">SUM(V48:V58)</f>
        <v>27</v>
      </c>
      <c r="W59">
        <f t="shared" si="44"/>
        <v>30</v>
      </c>
      <c r="X59">
        <f t="shared" si="44"/>
        <v>31</v>
      </c>
      <c r="Y59">
        <f t="shared" si="44"/>
        <v>37</v>
      </c>
      <c r="Z59">
        <f t="shared" si="44"/>
        <v>40</v>
      </c>
      <c r="AA59">
        <f t="shared" si="44"/>
        <v>42</v>
      </c>
      <c r="AB59">
        <f t="shared" si="44"/>
        <v>41</v>
      </c>
      <c r="AC59">
        <f t="shared" si="44"/>
        <v>35</v>
      </c>
      <c r="AD59">
        <f t="shared" si="44"/>
        <v>34</v>
      </c>
      <c r="AE59">
        <f t="shared" si="44"/>
        <v>35</v>
      </c>
      <c r="AF59">
        <f t="shared" si="44"/>
        <v>39</v>
      </c>
      <c r="AG59">
        <f t="shared" si="44"/>
        <v>34</v>
      </c>
      <c r="AH59">
        <f t="shared" si="44"/>
        <v>36</v>
      </c>
      <c r="AI59">
        <f t="shared" si="44"/>
        <v>35</v>
      </c>
      <c r="AJ59">
        <f t="shared" si="44"/>
        <v>28</v>
      </c>
      <c r="AK59">
        <f t="shared" si="44"/>
        <v>34</v>
      </c>
      <c r="AL59">
        <f t="shared" si="44"/>
        <v>28</v>
      </c>
      <c r="AM59">
        <f t="shared" si="44"/>
        <v>34</v>
      </c>
      <c r="AN59">
        <f aca="true" t="shared" si="45" ref="AN59:BX59">SUM(AN48:AN58)</f>
        <v>22</v>
      </c>
      <c r="AO59">
        <f t="shared" si="45"/>
        <v>22</v>
      </c>
      <c r="AP59">
        <f t="shared" si="45"/>
        <v>22</v>
      </c>
      <c r="AQ59">
        <f t="shared" si="45"/>
        <v>22</v>
      </c>
      <c r="AR59">
        <f t="shared" si="45"/>
        <v>22</v>
      </c>
      <c r="AS59">
        <f t="shared" si="45"/>
        <v>22</v>
      </c>
      <c r="AT59">
        <f t="shared" si="45"/>
        <v>22</v>
      </c>
      <c r="AU59">
        <f t="shared" si="45"/>
        <v>22</v>
      </c>
      <c r="AV59">
        <f t="shared" si="45"/>
        <v>22</v>
      </c>
      <c r="AW59">
        <f t="shared" si="45"/>
        <v>22</v>
      </c>
      <c r="AX59">
        <f t="shared" si="45"/>
        <v>22</v>
      </c>
      <c r="AY59">
        <f t="shared" si="45"/>
        <v>22</v>
      </c>
      <c r="AZ59">
        <f t="shared" si="45"/>
        <v>22</v>
      </c>
      <c r="BA59">
        <f t="shared" si="45"/>
        <v>22</v>
      </c>
      <c r="BB59">
        <f t="shared" si="45"/>
        <v>22</v>
      </c>
      <c r="BC59">
        <f t="shared" si="45"/>
        <v>22</v>
      </c>
      <c r="BD59">
        <f t="shared" si="45"/>
        <v>22</v>
      </c>
      <c r="BE59">
        <f t="shared" si="45"/>
        <v>22</v>
      </c>
      <c r="BF59">
        <f t="shared" si="45"/>
        <v>22</v>
      </c>
      <c r="BG59">
        <f t="shared" si="45"/>
        <v>22</v>
      </c>
      <c r="BH59">
        <f t="shared" si="45"/>
        <v>22</v>
      </c>
      <c r="BI59">
        <f t="shared" si="45"/>
        <v>22</v>
      </c>
      <c r="BJ59">
        <f t="shared" si="45"/>
        <v>22</v>
      </c>
      <c r="BK59">
        <f t="shared" si="45"/>
        <v>22</v>
      </c>
      <c r="BL59">
        <f t="shared" si="45"/>
        <v>22</v>
      </c>
      <c r="BM59">
        <f t="shared" si="45"/>
        <v>22</v>
      </c>
      <c r="BN59">
        <f t="shared" si="45"/>
        <v>22</v>
      </c>
      <c r="BO59">
        <f t="shared" si="45"/>
        <v>22</v>
      </c>
      <c r="BP59">
        <f t="shared" si="45"/>
        <v>22</v>
      </c>
      <c r="BQ59">
        <f t="shared" si="45"/>
        <v>22</v>
      </c>
      <c r="BR59">
        <f t="shared" si="45"/>
        <v>22</v>
      </c>
      <c r="BS59">
        <f t="shared" si="45"/>
        <v>22</v>
      </c>
      <c r="BT59">
        <f t="shared" si="45"/>
        <v>22</v>
      </c>
      <c r="BU59">
        <f t="shared" si="45"/>
        <v>22</v>
      </c>
      <c r="BV59">
        <f t="shared" si="45"/>
        <v>22</v>
      </c>
      <c r="BW59">
        <f t="shared" si="45"/>
        <v>22</v>
      </c>
      <c r="BX59">
        <f t="shared" si="45"/>
        <v>22</v>
      </c>
    </row>
    <row r="61" ht="12.75">
      <c r="A61" t="s">
        <v>56</v>
      </c>
    </row>
    <row r="62" spans="1:76" ht="12.75">
      <c r="A62" t="str">
        <f aca="true" t="shared" si="46" ref="A62:U62">A5</f>
        <v>C</v>
      </c>
      <c r="B62" t="str">
        <f t="shared" si="46"/>
        <v>Arbeitsplanung</v>
      </c>
      <c r="C62">
        <f>C5</f>
        <v>2</v>
      </c>
      <c r="D62">
        <f t="shared" si="46"/>
        <v>4</v>
      </c>
      <c r="E62">
        <f t="shared" si="46"/>
        <v>3</v>
      </c>
      <c r="F62">
        <f t="shared" si="46"/>
        <v>2</v>
      </c>
      <c r="G62">
        <f t="shared" si="46"/>
        <v>2</v>
      </c>
      <c r="H62">
        <f t="shared" si="46"/>
        <v>2</v>
      </c>
      <c r="I62">
        <f t="shared" si="46"/>
        <v>2</v>
      </c>
      <c r="J62">
        <f t="shared" si="46"/>
        <v>4</v>
      </c>
      <c r="K62">
        <f t="shared" si="46"/>
        <v>2</v>
      </c>
      <c r="L62">
        <f t="shared" si="46"/>
        <v>3</v>
      </c>
      <c r="M62">
        <f t="shared" si="46"/>
        <v>3</v>
      </c>
      <c r="N62">
        <f t="shared" si="46"/>
        <v>3</v>
      </c>
      <c r="O62">
        <f t="shared" si="46"/>
        <v>3</v>
      </c>
      <c r="P62">
        <f t="shared" si="46"/>
        <v>2</v>
      </c>
      <c r="Q62">
        <f t="shared" si="46"/>
        <v>2</v>
      </c>
      <c r="R62">
        <f t="shared" si="46"/>
        <v>2</v>
      </c>
      <c r="S62">
        <f t="shared" si="46"/>
        <v>2</v>
      </c>
      <c r="T62">
        <f t="shared" si="46"/>
        <v>4</v>
      </c>
      <c r="U62">
        <f t="shared" si="46"/>
        <v>2</v>
      </c>
      <c r="V62">
        <f aca="true" t="shared" si="47" ref="V62:AM62">V5</f>
        <v>2</v>
      </c>
      <c r="W62">
        <f t="shared" si="47"/>
        <v>2</v>
      </c>
      <c r="X62">
        <f t="shared" si="47"/>
        <v>2</v>
      </c>
      <c r="Y62">
        <f t="shared" si="47"/>
        <v>3</v>
      </c>
      <c r="Z62">
        <f t="shared" si="47"/>
        <v>4</v>
      </c>
      <c r="AA62">
        <f t="shared" si="47"/>
        <v>4</v>
      </c>
      <c r="AB62">
        <f t="shared" si="47"/>
        <v>4</v>
      </c>
      <c r="AC62">
        <f t="shared" si="47"/>
        <v>3</v>
      </c>
      <c r="AD62">
        <f t="shared" si="47"/>
        <v>3</v>
      </c>
      <c r="AE62">
        <f t="shared" si="47"/>
        <v>2</v>
      </c>
      <c r="AF62">
        <f t="shared" si="47"/>
        <v>4</v>
      </c>
      <c r="AG62">
        <f t="shared" si="47"/>
        <v>3</v>
      </c>
      <c r="AH62">
        <f t="shared" si="47"/>
        <v>3</v>
      </c>
      <c r="AI62">
        <f t="shared" si="47"/>
        <v>3</v>
      </c>
      <c r="AJ62">
        <f t="shared" si="47"/>
        <v>2</v>
      </c>
      <c r="AK62">
        <f t="shared" si="47"/>
        <v>2</v>
      </c>
      <c r="AL62">
        <f t="shared" si="47"/>
        <v>2</v>
      </c>
      <c r="AM62">
        <f t="shared" si="47"/>
        <v>3</v>
      </c>
      <c r="AN62">
        <f aca="true" t="shared" si="48" ref="AN62:BX62">AN5</f>
        <v>2</v>
      </c>
      <c r="AO62">
        <f t="shared" si="48"/>
        <v>2</v>
      </c>
      <c r="AP62">
        <f t="shared" si="48"/>
        <v>2</v>
      </c>
      <c r="AQ62">
        <f t="shared" si="48"/>
        <v>2</v>
      </c>
      <c r="AR62">
        <f t="shared" si="48"/>
        <v>2</v>
      </c>
      <c r="AS62">
        <f t="shared" si="48"/>
        <v>2</v>
      </c>
      <c r="AT62">
        <f t="shared" si="48"/>
        <v>2</v>
      </c>
      <c r="AU62">
        <f t="shared" si="48"/>
        <v>2</v>
      </c>
      <c r="AV62">
        <f t="shared" si="48"/>
        <v>2</v>
      </c>
      <c r="AW62">
        <f t="shared" si="48"/>
        <v>2</v>
      </c>
      <c r="AX62">
        <f t="shared" si="48"/>
        <v>2</v>
      </c>
      <c r="AY62">
        <f t="shared" si="48"/>
        <v>2</v>
      </c>
      <c r="AZ62">
        <f t="shared" si="48"/>
        <v>2</v>
      </c>
      <c r="BA62">
        <f t="shared" si="48"/>
        <v>2</v>
      </c>
      <c r="BB62">
        <f t="shared" si="48"/>
        <v>2</v>
      </c>
      <c r="BC62">
        <f t="shared" si="48"/>
        <v>2</v>
      </c>
      <c r="BD62">
        <f t="shared" si="48"/>
        <v>2</v>
      </c>
      <c r="BE62">
        <f t="shared" si="48"/>
        <v>2</v>
      </c>
      <c r="BF62">
        <f t="shared" si="48"/>
        <v>2</v>
      </c>
      <c r="BG62">
        <f t="shared" si="48"/>
        <v>2</v>
      </c>
      <c r="BH62">
        <f t="shared" si="48"/>
        <v>2</v>
      </c>
      <c r="BI62">
        <f t="shared" si="48"/>
        <v>2</v>
      </c>
      <c r="BJ62">
        <f t="shared" si="48"/>
        <v>2</v>
      </c>
      <c r="BK62">
        <f t="shared" si="48"/>
        <v>2</v>
      </c>
      <c r="BL62">
        <f t="shared" si="48"/>
        <v>2</v>
      </c>
      <c r="BM62">
        <f t="shared" si="48"/>
        <v>2</v>
      </c>
      <c r="BN62">
        <f t="shared" si="48"/>
        <v>2</v>
      </c>
      <c r="BO62">
        <f t="shared" si="48"/>
        <v>2</v>
      </c>
      <c r="BP62">
        <f t="shared" si="48"/>
        <v>2</v>
      </c>
      <c r="BQ62">
        <f t="shared" si="48"/>
        <v>2</v>
      </c>
      <c r="BR62">
        <f t="shared" si="48"/>
        <v>2</v>
      </c>
      <c r="BS62">
        <f t="shared" si="48"/>
        <v>2</v>
      </c>
      <c r="BT62">
        <f t="shared" si="48"/>
        <v>2</v>
      </c>
      <c r="BU62">
        <f t="shared" si="48"/>
        <v>2</v>
      </c>
      <c r="BV62">
        <f t="shared" si="48"/>
        <v>2</v>
      </c>
      <c r="BW62">
        <f t="shared" si="48"/>
        <v>2</v>
      </c>
      <c r="BX62">
        <f t="shared" si="48"/>
        <v>2</v>
      </c>
    </row>
    <row r="63" spans="1:76" ht="12.75">
      <c r="A63" t="str">
        <f aca="true" t="shared" si="49" ref="A63:U63">A6</f>
        <v>D</v>
      </c>
      <c r="B63" t="str">
        <f t="shared" si="49"/>
        <v>Organisationsfähigkeit</v>
      </c>
      <c r="C63">
        <f>C6</f>
        <v>2</v>
      </c>
      <c r="D63">
        <f t="shared" si="49"/>
        <v>4</v>
      </c>
      <c r="E63">
        <f t="shared" si="49"/>
        <v>3</v>
      </c>
      <c r="F63">
        <f t="shared" si="49"/>
        <v>1</v>
      </c>
      <c r="G63">
        <f t="shared" si="49"/>
        <v>2</v>
      </c>
      <c r="H63">
        <f t="shared" si="49"/>
        <v>2</v>
      </c>
      <c r="I63">
        <f t="shared" si="49"/>
        <v>2</v>
      </c>
      <c r="J63">
        <f t="shared" si="49"/>
        <v>4</v>
      </c>
      <c r="K63">
        <f t="shared" si="49"/>
        <v>2</v>
      </c>
      <c r="L63">
        <f t="shared" si="49"/>
        <v>3</v>
      </c>
      <c r="M63">
        <f t="shared" si="49"/>
        <v>3</v>
      </c>
      <c r="N63">
        <f t="shared" si="49"/>
        <v>3</v>
      </c>
      <c r="O63">
        <f t="shared" si="49"/>
        <v>3</v>
      </c>
      <c r="P63">
        <f t="shared" si="49"/>
        <v>2</v>
      </c>
      <c r="Q63">
        <f t="shared" si="49"/>
        <v>2</v>
      </c>
      <c r="R63">
        <f t="shared" si="49"/>
        <v>2</v>
      </c>
      <c r="S63">
        <f t="shared" si="49"/>
        <v>2</v>
      </c>
      <c r="T63">
        <f t="shared" si="49"/>
        <v>2</v>
      </c>
      <c r="U63">
        <f t="shared" si="49"/>
        <v>2</v>
      </c>
      <c r="V63">
        <f aca="true" t="shared" si="50" ref="V63:AM63">V6</f>
        <v>2</v>
      </c>
      <c r="W63">
        <f t="shared" si="50"/>
        <v>2</v>
      </c>
      <c r="X63">
        <f t="shared" si="50"/>
        <v>3</v>
      </c>
      <c r="Y63">
        <f t="shared" si="50"/>
        <v>3</v>
      </c>
      <c r="Z63">
        <f t="shared" si="50"/>
        <v>3</v>
      </c>
      <c r="AA63">
        <f t="shared" si="50"/>
        <v>4</v>
      </c>
      <c r="AB63">
        <f t="shared" si="50"/>
        <v>4</v>
      </c>
      <c r="AC63">
        <f t="shared" si="50"/>
        <v>3</v>
      </c>
      <c r="AD63">
        <f t="shared" si="50"/>
        <v>4</v>
      </c>
      <c r="AE63">
        <f t="shared" si="50"/>
        <v>2</v>
      </c>
      <c r="AF63">
        <f t="shared" si="50"/>
        <v>3</v>
      </c>
      <c r="AG63">
        <f t="shared" si="50"/>
        <v>3</v>
      </c>
      <c r="AH63">
        <f t="shared" si="50"/>
        <v>3</v>
      </c>
      <c r="AI63">
        <f t="shared" si="50"/>
        <v>3</v>
      </c>
      <c r="AJ63">
        <f t="shared" si="50"/>
        <v>2</v>
      </c>
      <c r="AK63">
        <f t="shared" si="50"/>
        <v>2</v>
      </c>
      <c r="AL63">
        <f t="shared" si="50"/>
        <v>2</v>
      </c>
      <c r="AM63">
        <f t="shared" si="50"/>
        <v>4</v>
      </c>
      <c r="AN63">
        <f aca="true" t="shared" si="51" ref="AN63:BX63">AN6</f>
        <v>2</v>
      </c>
      <c r="AO63">
        <f t="shared" si="51"/>
        <v>2</v>
      </c>
      <c r="AP63">
        <f t="shared" si="51"/>
        <v>2</v>
      </c>
      <c r="AQ63">
        <f t="shared" si="51"/>
        <v>2</v>
      </c>
      <c r="AR63">
        <f t="shared" si="51"/>
        <v>2</v>
      </c>
      <c r="AS63">
        <f t="shared" si="51"/>
        <v>2</v>
      </c>
      <c r="AT63">
        <f t="shared" si="51"/>
        <v>2</v>
      </c>
      <c r="AU63">
        <f t="shared" si="51"/>
        <v>2</v>
      </c>
      <c r="AV63">
        <f t="shared" si="51"/>
        <v>2</v>
      </c>
      <c r="AW63">
        <f t="shared" si="51"/>
        <v>2</v>
      </c>
      <c r="AX63">
        <f t="shared" si="51"/>
        <v>2</v>
      </c>
      <c r="AY63">
        <f t="shared" si="51"/>
        <v>2</v>
      </c>
      <c r="AZ63">
        <f t="shared" si="51"/>
        <v>2</v>
      </c>
      <c r="BA63">
        <f t="shared" si="51"/>
        <v>2</v>
      </c>
      <c r="BB63">
        <f t="shared" si="51"/>
        <v>2</v>
      </c>
      <c r="BC63">
        <f t="shared" si="51"/>
        <v>2</v>
      </c>
      <c r="BD63">
        <f t="shared" si="51"/>
        <v>2</v>
      </c>
      <c r="BE63">
        <f t="shared" si="51"/>
        <v>2</v>
      </c>
      <c r="BF63">
        <f t="shared" si="51"/>
        <v>2</v>
      </c>
      <c r="BG63">
        <f t="shared" si="51"/>
        <v>2</v>
      </c>
      <c r="BH63">
        <f t="shared" si="51"/>
        <v>2</v>
      </c>
      <c r="BI63">
        <f t="shared" si="51"/>
        <v>2</v>
      </c>
      <c r="BJ63">
        <f t="shared" si="51"/>
        <v>2</v>
      </c>
      <c r="BK63">
        <f t="shared" si="51"/>
        <v>2</v>
      </c>
      <c r="BL63">
        <f t="shared" si="51"/>
        <v>2</v>
      </c>
      <c r="BM63">
        <f t="shared" si="51"/>
        <v>2</v>
      </c>
      <c r="BN63">
        <f t="shared" si="51"/>
        <v>2</v>
      </c>
      <c r="BO63">
        <f t="shared" si="51"/>
        <v>2</v>
      </c>
      <c r="BP63">
        <f t="shared" si="51"/>
        <v>2</v>
      </c>
      <c r="BQ63">
        <f t="shared" si="51"/>
        <v>2</v>
      </c>
      <c r="BR63">
        <f t="shared" si="51"/>
        <v>2</v>
      </c>
      <c r="BS63">
        <f t="shared" si="51"/>
        <v>2</v>
      </c>
      <c r="BT63">
        <f t="shared" si="51"/>
        <v>2</v>
      </c>
      <c r="BU63">
        <f t="shared" si="51"/>
        <v>2</v>
      </c>
      <c r="BV63">
        <f t="shared" si="51"/>
        <v>2</v>
      </c>
      <c r="BW63">
        <f t="shared" si="51"/>
        <v>2</v>
      </c>
      <c r="BX63">
        <f t="shared" si="51"/>
        <v>2</v>
      </c>
    </row>
    <row r="64" spans="1:76" ht="12.75">
      <c r="A64" t="str">
        <f aca="true" t="shared" si="52" ref="A64:U64">A7</f>
        <v>E</v>
      </c>
      <c r="B64" t="str">
        <f t="shared" si="52"/>
        <v>Geschicklichkeit</v>
      </c>
      <c r="C64">
        <f>C7</f>
        <v>2</v>
      </c>
      <c r="D64">
        <f t="shared" si="52"/>
        <v>4</v>
      </c>
      <c r="E64">
        <f t="shared" si="52"/>
        <v>3</v>
      </c>
      <c r="F64">
        <f t="shared" si="52"/>
        <v>2</v>
      </c>
      <c r="G64">
        <f t="shared" si="52"/>
        <v>2</v>
      </c>
      <c r="H64">
        <f t="shared" si="52"/>
        <v>2</v>
      </c>
      <c r="I64">
        <f t="shared" si="52"/>
        <v>2</v>
      </c>
      <c r="J64">
        <f t="shared" si="52"/>
        <v>3</v>
      </c>
      <c r="K64">
        <f t="shared" si="52"/>
        <v>2</v>
      </c>
      <c r="L64">
        <f t="shared" si="52"/>
        <v>3</v>
      </c>
      <c r="M64">
        <f t="shared" si="52"/>
        <v>3</v>
      </c>
      <c r="N64">
        <f t="shared" si="52"/>
        <v>3</v>
      </c>
      <c r="O64">
        <f t="shared" si="52"/>
        <v>3</v>
      </c>
      <c r="P64">
        <f t="shared" si="52"/>
        <v>2</v>
      </c>
      <c r="Q64">
        <f t="shared" si="52"/>
        <v>2</v>
      </c>
      <c r="R64">
        <f t="shared" si="52"/>
        <v>2</v>
      </c>
      <c r="S64">
        <f t="shared" si="52"/>
        <v>2</v>
      </c>
      <c r="T64">
        <f t="shared" si="52"/>
        <v>3</v>
      </c>
      <c r="U64">
        <f t="shared" si="52"/>
        <v>2</v>
      </c>
      <c r="V64">
        <f aca="true" t="shared" si="53" ref="V64:AM64">V7</f>
        <v>2</v>
      </c>
      <c r="W64">
        <f t="shared" si="53"/>
        <v>3</v>
      </c>
      <c r="X64">
        <f t="shared" si="53"/>
        <v>3</v>
      </c>
      <c r="Y64">
        <f t="shared" si="53"/>
        <v>4</v>
      </c>
      <c r="Z64">
        <f t="shared" si="53"/>
        <v>4</v>
      </c>
      <c r="AA64">
        <f t="shared" si="53"/>
        <v>4</v>
      </c>
      <c r="AB64">
        <f t="shared" si="53"/>
        <v>4</v>
      </c>
      <c r="AC64">
        <f t="shared" si="53"/>
        <v>3</v>
      </c>
      <c r="AD64">
        <f t="shared" si="53"/>
        <v>3</v>
      </c>
      <c r="AE64">
        <f t="shared" si="53"/>
        <v>3</v>
      </c>
      <c r="AF64">
        <f t="shared" si="53"/>
        <v>4</v>
      </c>
      <c r="AG64">
        <f t="shared" si="53"/>
        <v>2</v>
      </c>
      <c r="AH64">
        <f t="shared" si="53"/>
        <v>3</v>
      </c>
      <c r="AI64">
        <f t="shared" si="53"/>
        <v>3</v>
      </c>
      <c r="AJ64">
        <f t="shared" si="53"/>
        <v>2</v>
      </c>
      <c r="AK64">
        <f t="shared" si="53"/>
        <v>3</v>
      </c>
      <c r="AL64">
        <f t="shared" si="53"/>
        <v>3</v>
      </c>
      <c r="AM64">
        <f t="shared" si="53"/>
        <v>3</v>
      </c>
      <c r="AN64">
        <f aca="true" t="shared" si="54" ref="AN64:BX64">AN7</f>
        <v>2</v>
      </c>
      <c r="AO64">
        <f t="shared" si="54"/>
        <v>2</v>
      </c>
      <c r="AP64">
        <f t="shared" si="54"/>
        <v>2</v>
      </c>
      <c r="AQ64">
        <f t="shared" si="54"/>
        <v>2</v>
      </c>
      <c r="AR64">
        <f t="shared" si="54"/>
        <v>2</v>
      </c>
      <c r="AS64">
        <f t="shared" si="54"/>
        <v>2</v>
      </c>
      <c r="AT64">
        <f t="shared" si="54"/>
        <v>2</v>
      </c>
      <c r="AU64">
        <f t="shared" si="54"/>
        <v>2</v>
      </c>
      <c r="AV64">
        <f t="shared" si="54"/>
        <v>2</v>
      </c>
      <c r="AW64">
        <f t="shared" si="54"/>
        <v>2</v>
      </c>
      <c r="AX64">
        <f t="shared" si="54"/>
        <v>2</v>
      </c>
      <c r="AY64">
        <f t="shared" si="54"/>
        <v>2</v>
      </c>
      <c r="AZ64">
        <f t="shared" si="54"/>
        <v>2</v>
      </c>
      <c r="BA64">
        <f t="shared" si="54"/>
        <v>2</v>
      </c>
      <c r="BB64">
        <f t="shared" si="54"/>
        <v>2</v>
      </c>
      <c r="BC64">
        <f t="shared" si="54"/>
        <v>2</v>
      </c>
      <c r="BD64">
        <f t="shared" si="54"/>
        <v>2</v>
      </c>
      <c r="BE64">
        <f t="shared" si="54"/>
        <v>2</v>
      </c>
      <c r="BF64">
        <f t="shared" si="54"/>
        <v>2</v>
      </c>
      <c r="BG64">
        <f t="shared" si="54"/>
        <v>2</v>
      </c>
      <c r="BH64">
        <f t="shared" si="54"/>
        <v>2</v>
      </c>
      <c r="BI64">
        <f t="shared" si="54"/>
        <v>2</v>
      </c>
      <c r="BJ64">
        <f t="shared" si="54"/>
        <v>2</v>
      </c>
      <c r="BK64">
        <f t="shared" si="54"/>
        <v>2</v>
      </c>
      <c r="BL64">
        <f t="shared" si="54"/>
        <v>2</v>
      </c>
      <c r="BM64">
        <f t="shared" si="54"/>
        <v>2</v>
      </c>
      <c r="BN64">
        <f t="shared" si="54"/>
        <v>2</v>
      </c>
      <c r="BO64">
        <f t="shared" si="54"/>
        <v>2</v>
      </c>
      <c r="BP64">
        <f t="shared" si="54"/>
        <v>2</v>
      </c>
      <c r="BQ64">
        <f t="shared" si="54"/>
        <v>2</v>
      </c>
      <c r="BR64">
        <f t="shared" si="54"/>
        <v>2</v>
      </c>
      <c r="BS64">
        <f t="shared" si="54"/>
        <v>2</v>
      </c>
      <c r="BT64">
        <f t="shared" si="54"/>
        <v>2</v>
      </c>
      <c r="BU64">
        <f t="shared" si="54"/>
        <v>2</v>
      </c>
      <c r="BV64">
        <f t="shared" si="54"/>
        <v>2</v>
      </c>
      <c r="BW64">
        <f t="shared" si="54"/>
        <v>2</v>
      </c>
      <c r="BX64">
        <f t="shared" si="54"/>
        <v>2</v>
      </c>
    </row>
    <row r="65" spans="1:76" ht="12.75">
      <c r="A65" t="str">
        <f aca="true" t="shared" si="55" ref="A65:U65">A11</f>
        <v>I</v>
      </c>
      <c r="B65" t="str">
        <f t="shared" si="55"/>
        <v>Problemlösefähigkeit</v>
      </c>
      <c r="C65">
        <f>C11</f>
        <v>2</v>
      </c>
      <c r="D65">
        <f t="shared" si="55"/>
        <v>3</v>
      </c>
      <c r="E65">
        <f t="shared" si="55"/>
        <v>3</v>
      </c>
      <c r="F65">
        <f t="shared" si="55"/>
        <v>1</v>
      </c>
      <c r="G65">
        <f t="shared" si="55"/>
        <v>2</v>
      </c>
      <c r="H65">
        <f t="shared" si="55"/>
        <v>2</v>
      </c>
      <c r="I65">
        <f t="shared" si="55"/>
        <v>2</v>
      </c>
      <c r="J65">
        <f t="shared" si="55"/>
        <v>3</v>
      </c>
      <c r="K65">
        <f t="shared" si="55"/>
        <v>2</v>
      </c>
      <c r="L65">
        <f t="shared" si="55"/>
        <v>2</v>
      </c>
      <c r="M65">
        <f t="shared" si="55"/>
        <v>2</v>
      </c>
      <c r="N65">
        <f t="shared" si="55"/>
        <v>3</v>
      </c>
      <c r="O65">
        <f t="shared" si="55"/>
        <v>3</v>
      </c>
      <c r="P65">
        <f t="shared" si="55"/>
        <v>2</v>
      </c>
      <c r="Q65">
        <f t="shared" si="55"/>
        <v>2</v>
      </c>
      <c r="R65">
        <f t="shared" si="55"/>
        <v>2</v>
      </c>
      <c r="S65">
        <f t="shared" si="55"/>
        <v>2</v>
      </c>
      <c r="T65">
        <f t="shared" si="55"/>
        <v>4</v>
      </c>
      <c r="U65">
        <f t="shared" si="55"/>
        <v>2</v>
      </c>
      <c r="V65">
        <f aca="true" t="shared" si="56" ref="V65:AM65">V11</f>
        <v>2</v>
      </c>
      <c r="W65">
        <f t="shared" si="56"/>
        <v>2</v>
      </c>
      <c r="X65">
        <f t="shared" si="56"/>
        <v>3</v>
      </c>
      <c r="Y65">
        <f t="shared" si="56"/>
        <v>2</v>
      </c>
      <c r="Z65">
        <f t="shared" si="56"/>
        <v>4</v>
      </c>
      <c r="AA65">
        <f t="shared" si="56"/>
        <v>4</v>
      </c>
      <c r="AB65">
        <f t="shared" si="56"/>
        <v>4</v>
      </c>
      <c r="AC65">
        <f t="shared" si="56"/>
        <v>3</v>
      </c>
      <c r="AD65">
        <f t="shared" si="56"/>
        <v>3</v>
      </c>
      <c r="AE65">
        <f t="shared" si="56"/>
        <v>2</v>
      </c>
      <c r="AF65">
        <f t="shared" si="56"/>
        <v>4</v>
      </c>
      <c r="AG65">
        <f t="shared" si="56"/>
        <v>4</v>
      </c>
      <c r="AH65">
        <f t="shared" si="56"/>
        <v>3</v>
      </c>
      <c r="AI65">
        <f t="shared" si="56"/>
        <v>3</v>
      </c>
      <c r="AJ65">
        <f t="shared" si="56"/>
        <v>2</v>
      </c>
      <c r="AK65">
        <f t="shared" si="56"/>
        <v>3</v>
      </c>
      <c r="AL65">
        <f t="shared" si="56"/>
        <v>2</v>
      </c>
      <c r="AM65">
        <f t="shared" si="56"/>
        <v>3</v>
      </c>
      <c r="AN65">
        <f aca="true" t="shared" si="57" ref="AN65:BX65">AN11</f>
        <v>2</v>
      </c>
      <c r="AO65">
        <f t="shared" si="57"/>
        <v>2</v>
      </c>
      <c r="AP65">
        <f t="shared" si="57"/>
        <v>2</v>
      </c>
      <c r="AQ65">
        <f t="shared" si="57"/>
        <v>2</v>
      </c>
      <c r="AR65">
        <f t="shared" si="57"/>
        <v>2</v>
      </c>
      <c r="AS65">
        <f t="shared" si="57"/>
        <v>2</v>
      </c>
      <c r="AT65">
        <f t="shared" si="57"/>
        <v>2</v>
      </c>
      <c r="AU65">
        <f t="shared" si="57"/>
        <v>2</v>
      </c>
      <c r="AV65">
        <f t="shared" si="57"/>
        <v>2</v>
      </c>
      <c r="AW65">
        <f t="shared" si="57"/>
        <v>2</v>
      </c>
      <c r="AX65">
        <f t="shared" si="57"/>
        <v>2</v>
      </c>
      <c r="AY65">
        <f t="shared" si="57"/>
        <v>2</v>
      </c>
      <c r="AZ65">
        <f t="shared" si="57"/>
        <v>2</v>
      </c>
      <c r="BA65">
        <f t="shared" si="57"/>
        <v>2</v>
      </c>
      <c r="BB65">
        <f t="shared" si="57"/>
        <v>2</v>
      </c>
      <c r="BC65">
        <f t="shared" si="57"/>
        <v>2</v>
      </c>
      <c r="BD65">
        <f t="shared" si="57"/>
        <v>2</v>
      </c>
      <c r="BE65">
        <f t="shared" si="57"/>
        <v>2</v>
      </c>
      <c r="BF65">
        <f t="shared" si="57"/>
        <v>2</v>
      </c>
      <c r="BG65">
        <f t="shared" si="57"/>
        <v>2</v>
      </c>
      <c r="BH65">
        <f t="shared" si="57"/>
        <v>2</v>
      </c>
      <c r="BI65">
        <f t="shared" si="57"/>
        <v>2</v>
      </c>
      <c r="BJ65">
        <f t="shared" si="57"/>
        <v>2</v>
      </c>
      <c r="BK65">
        <f t="shared" si="57"/>
        <v>2</v>
      </c>
      <c r="BL65">
        <f t="shared" si="57"/>
        <v>2</v>
      </c>
      <c r="BM65">
        <f t="shared" si="57"/>
        <v>2</v>
      </c>
      <c r="BN65">
        <f t="shared" si="57"/>
        <v>2</v>
      </c>
      <c r="BO65">
        <f t="shared" si="57"/>
        <v>2</v>
      </c>
      <c r="BP65">
        <f t="shared" si="57"/>
        <v>2</v>
      </c>
      <c r="BQ65">
        <f t="shared" si="57"/>
        <v>2</v>
      </c>
      <c r="BR65">
        <f t="shared" si="57"/>
        <v>2</v>
      </c>
      <c r="BS65">
        <f t="shared" si="57"/>
        <v>2</v>
      </c>
      <c r="BT65">
        <f t="shared" si="57"/>
        <v>2</v>
      </c>
      <c r="BU65">
        <f t="shared" si="57"/>
        <v>2</v>
      </c>
      <c r="BV65">
        <f t="shared" si="57"/>
        <v>2</v>
      </c>
      <c r="BW65">
        <f t="shared" si="57"/>
        <v>2</v>
      </c>
      <c r="BX65">
        <f t="shared" si="57"/>
        <v>2</v>
      </c>
    </row>
    <row r="66" spans="1:76" ht="12.75">
      <c r="A66" t="str">
        <f aca="true" t="shared" si="58" ref="A66:U66">A12</f>
        <v>J</v>
      </c>
      <c r="B66" t="str">
        <f t="shared" si="58"/>
        <v>Abstraktionsvermögen</v>
      </c>
      <c r="C66">
        <f>C12</f>
        <v>2</v>
      </c>
      <c r="D66">
        <f t="shared" si="58"/>
        <v>3</v>
      </c>
      <c r="E66">
        <f t="shared" si="58"/>
        <v>3</v>
      </c>
      <c r="F66">
        <f t="shared" si="58"/>
        <v>2</v>
      </c>
      <c r="G66">
        <f t="shared" si="58"/>
        <v>2</v>
      </c>
      <c r="H66">
        <f t="shared" si="58"/>
        <v>2</v>
      </c>
      <c r="I66">
        <f t="shared" si="58"/>
        <v>2</v>
      </c>
      <c r="J66">
        <f t="shared" si="58"/>
        <v>2</v>
      </c>
      <c r="K66">
        <f t="shared" si="58"/>
        <v>2</v>
      </c>
      <c r="L66">
        <f t="shared" si="58"/>
        <v>2</v>
      </c>
      <c r="M66">
        <f t="shared" si="58"/>
        <v>2</v>
      </c>
      <c r="N66">
        <f t="shared" si="58"/>
        <v>2</v>
      </c>
      <c r="O66">
        <f t="shared" si="58"/>
        <v>2</v>
      </c>
      <c r="P66">
        <f t="shared" si="58"/>
        <v>2</v>
      </c>
      <c r="Q66">
        <f t="shared" si="58"/>
        <v>2</v>
      </c>
      <c r="R66">
        <f t="shared" si="58"/>
        <v>2</v>
      </c>
      <c r="S66">
        <f t="shared" si="58"/>
        <v>2</v>
      </c>
      <c r="T66">
        <f t="shared" si="58"/>
        <v>3</v>
      </c>
      <c r="U66">
        <f t="shared" si="58"/>
        <v>2</v>
      </c>
      <c r="V66">
        <f aca="true" t="shared" si="59" ref="V66:AM66">V12</f>
        <v>2</v>
      </c>
      <c r="W66">
        <f t="shared" si="59"/>
        <v>2</v>
      </c>
      <c r="X66">
        <f t="shared" si="59"/>
        <v>4</v>
      </c>
      <c r="Y66">
        <f t="shared" si="59"/>
        <v>3</v>
      </c>
      <c r="Z66">
        <f t="shared" si="59"/>
        <v>3</v>
      </c>
      <c r="AA66">
        <f t="shared" si="59"/>
        <v>3</v>
      </c>
      <c r="AB66">
        <f t="shared" si="59"/>
        <v>3</v>
      </c>
      <c r="AC66">
        <f t="shared" si="59"/>
        <v>3</v>
      </c>
      <c r="AD66">
        <f t="shared" si="59"/>
        <v>3</v>
      </c>
      <c r="AE66">
        <f t="shared" si="59"/>
        <v>4</v>
      </c>
      <c r="AF66">
        <f t="shared" si="59"/>
        <v>3</v>
      </c>
      <c r="AG66">
        <f t="shared" si="59"/>
        <v>2</v>
      </c>
      <c r="AH66">
        <f t="shared" si="59"/>
        <v>3</v>
      </c>
      <c r="AI66">
        <f t="shared" si="59"/>
        <v>3</v>
      </c>
      <c r="AJ66">
        <f t="shared" si="59"/>
        <v>2</v>
      </c>
      <c r="AK66">
        <f t="shared" si="59"/>
        <v>2</v>
      </c>
      <c r="AL66">
        <f t="shared" si="59"/>
        <v>3</v>
      </c>
      <c r="AM66">
        <f t="shared" si="59"/>
        <v>3</v>
      </c>
      <c r="AN66">
        <f aca="true" t="shared" si="60" ref="AN66:BX66">AN12</f>
        <v>2</v>
      </c>
      <c r="AO66">
        <f t="shared" si="60"/>
        <v>2</v>
      </c>
      <c r="AP66">
        <f t="shared" si="60"/>
        <v>2</v>
      </c>
      <c r="AQ66">
        <f t="shared" si="60"/>
        <v>2</v>
      </c>
      <c r="AR66">
        <f t="shared" si="60"/>
        <v>2</v>
      </c>
      <c r="AS66">
        <f t="shared" si="60"/>
        <v>2</v>
      </c>
      <c r="AT66">
        <f t="shared" si="60"/>
        <v>2</v>
      </c>
      <c r="AU66">
        <f t="shared" si="60"/>
        <v>2</v>
      </c>
      <c r="AV66">
        <f t="shared" si="60"/>
        <v>2</v>
      </c>
      <c r="AW66">
        <f t="shared" si="60"/>
        <v>2</v>
      </c>
      <c r="AX66">
        <f t="shared" si="60"/>
        <v>2</v>
      </c>
      <c r="AY66">
        <f t="shared" si="60"/>
        <v>2</v>
      </c>
      <c r="AZ66">
        <f t="shared" si="60"/>
        <v>2</v>
      </c>
      <c r="BA66">
        <f t="shared" si="60"/>
        <v>2</v>
      </c>
      <c r="BB66">
        <f t="shared" si="60"/>
        <v>2</v>
      </c>
      <c r="BC66">
        <f t="shared" si="60"/>
        <v>2</v>
      </c>
      <c r="BD66">
        <f t="shared" si="60"/>
        <v>2</v>
      </c>
      <c r="BE66">
        <f t="shared" si="60"/>
        <v>2</v>
      </c>
      <c r="BF66">
        <f t="shared" si="60"/>
        <v>2</v>
      </c>
      <c r="BG66">
        <f t="shared" si="60"/>
        <v>2</v>
      </c>
      <c r="BH66">
        <f t="shared" si="60"/>
        <v>2</v>
      </c>
      <c r="BI66">
        <f t="shared" si="60"/>
        <v>2</v>
      </c>
      <c r="BJ66">
        <f t="shared" si="60"/>
        <v>2</v>
      </c>
      <c r="BK66">
        <f t="shared" si="60"/>
        <v>2</v>
      </c>
      <c r="BL66">
        <f t="shared" si="60"/>
        <v>2</v>
      </c>
      <c r="BM66">
        <f t="shared" si="60"/>
        <v>2</v>
      </c>
      <c r="BN66">
        <f t="shared" si="60"/>
        <v>2</v>
      </c>
      <c r="BO66">
        <f t="shared" si="60"/>
        <v>2</v>
      </c>
      <c r="BP66">
        <f t="shared" si="60"/>
        <v>2</v>
      </c>
      <c r="BQ66">
        <f t="shared" si="60"/>
        <v>2</v>
      </c>
      <c r="BR66">
        <f t="shared" si="60"/>
        <v>2</v>
      </c>
      <c r="BS66">
        <f t="shared" si="60"/>
        <v>2</v>
      </c>
      <c r="BT66">
        <f t="shared" si="60"/>
        <v>2</v>
      </c>
      <c r="BU66">
        <f t="shared" si="60"/>
        <v>2</v>
      </c>
      <c r="BV66">
        <f t="shared" si="60"/>
        <v>2</v>
      </c>
      <c r="BW66">
        <f t="shared" si="60"/>
        <v>2</v>
      </c>
      <c r="BX66">
        <f t="shared" si="60"/>
        <v>2</v>
      </c>
    </row>
    <row r="67" spans="1:76" ht="12.75">
      <c r="A67" t="str">
        <f aca="true" t="shared" si="61" ref="A67:U67">A15</f>
        <v>A</v>
      </c>
      <c r="B67" t="str">
        <f t="shared" si="61"/>
        <v>Selbstständigkeit</v>
      </c>
      <c r="C67">
        <f>C15</f>
        <v>2</v>
      </c>
      <c r="D67">
        <f t="shared" si="61"/>
        <v>3</v>
      </c>
      <c r="E67">
        <f t="shared" si="61"/>
        <v>2</v>
      </c>
      <c r="F67">
        <f t="shared" si="61"/>
        <v>2</v>
      </c>
      <c r="G67">
        <f t="shared" si="61"/>
        <v>2</v>
      </c>
      <c r="H67">
        <f t="shared" si="61"/>
        <v>2</v>
      </c>
      <c r="I67">
        <f t="shared" si="61"/>
        <v>2</v>
      </c>
      <c r="J67">
        <f t="shared" si="61"/>
        <v>3</v>
      </c>
      <c r="K67">
        <f t="shared" si="61"/>
        <v>2</v>
      </c>
      <c r="L67">
        <f t="shared" si="61"/>
        <v>2</v>
      </c>
      <c r="M67">
        <f t="shared" si="61"/>
        <v>2</v>
      </c>
      <c r="N67">
        <f t="shared" si="61"/>
        <v>3</v>
      </c>
      <c r="O67">
        <f t="shared" si="61"/>
        <v>3</v>
      </c>
      <c r="P67">
        <f t="shared" si="61"/>
        <v>2</v>
      </c>
      <c r="Q67">
        <f t="shared" si="61"/>
        <v>2</v>
      </c>
      <c r="R67">
        <f t="shared" si="61"/>
        <v>2</v>
      </c>
      <c r="S67">
        <f t="shared" si="61"/>
        <v>2</v>
      </c>
      <c r="T67">
        <f t="shared" si="61"/>
        <v>3</v>
      </c>
      <c r="U67">
        <f t="shared" si="61"/>
        <v>2</v>
      </c>
      <c r="V67">
        <f aca="true" t="shared" si="62" ref="V67:AM67">V15</f>
        <v>2</v>
      </c>
      <c r="W67">
        <f t="shared" si="62"/>
        <v>2</v>
      </c>
      <c r="X67">
        <f t="shared" si="62"/>
        <v>3</v>
      </c>
      <c r="Y67">
        <f t="shared" si="62"/>
        <v>3</v>
      </c>
      <c r="Z67">
        <f t="shared" si="62"/>
        <v>4</v>
      </c>
      <c r="AA67">
        <f t="shared" si="62"/>
        <v>4</v>
      </c>
      <c r="AB67">
        <f t="shared" si="62"/>
        <v>4</v>
      </c>
      <c r="AC67">
        <f t="shared" si="62"/>
        <v>3</v>
      </c>
      <c r="AD67">
        <f t="shared" si="62"/>
        <v>4</v>
      </c>
      <c r="AE67">
        <f t="shared" si="62"/>
        <v>3</v>
      </c>
      <c r="AF67">
        <f t="shared" si="62"/>
        <v>2</v>
      </c>
      <c r="AG67">
        <f t="shared" si="62"/>
        <v>2</v>
      </c>
      <c r="AH67">
        <f t="shared" si="62"/>
        <v>3</v>
      </c>
      <c r="AI67">
        <f t="shared" si="62"/>
        <v>3</v>
      </c>
      <c r="AJ67">
        <f t="shared" si="62"/>
        <v>3</v>
      </c>
      <c r="AK67">
        <f t="shared" si="62"/>
        <v>3</v>
      </c>
      <c r="AL67">
        <f t="shared" si="62"/>
        <v>3</v>
      </c>
      <c r="AM67">
        <f t="shared" si="62"/>
        <v>4</v>
      </c>
      <c r="AN67">
        <f aca="true" t="shared" si="63" ref="AN67:BX67">AN15</f>
        <v>2</v>
      </c>
      <c r="AO67">
        <f t="shared" si="63"/>
        <v>2</v>
      </c>
      <c r="AP67">
        <f t="shared" si="63"/>
        <v>2</v>
      </c>
      <c r="AQ67">
        <f t="shared" si="63"/>
        <v>2</v>
      </c>
      <c r="AR67">
        <f t="shared" si="63"/>
        <v>2</v>
      </c>
      <c r="AS67">
        <f t="shared" si="63"/>
        <v>2</v>
      </c>
      <c r="AT67">
        <f t="shared" si="63"/>
        <v>2</v>
      </c>
      <c r="AU67">
        <f t="shared" si="63"/>
        <v>2</v>
      </c>
      <c r="AV67">
        <f t="shared" si="63"/>
        <v>2</v>
      </c>
      <c r="AW67">
        <f t="shared" si="63"/>
        <v>2</v>
      </c>
      <c r="AX67">
        <f t="shared" si="63"/>
        <v>2</v>
      </c>
      <c r="AY67">
        <f t="shared" si="63"/>
        <v>2</v>
      </c>
      <c r="AZ67">
        <f t="shared" si="63"/>
        <v>2</v>
      </c>
      <c r="BA67">
        <f t="shared" si="63"/>
        <v>2</v>
      </c>
      <c r="BB67">
        <f t="shared" si="63"/>
        <v>2</v>
      </c>
      <c r="BC67">
        <f t="shared" si="63"/>
        <v>2</v>
      </c>
      <c r="BD67">
        <f t="shared" si="63"/>
        <v>2</v>
      </c>
      <c r="BE67">
        <f t="shared" si="63"/>
        <v>2</v>
      </c>
      <c r="BF67">
        <f t="shared" si="63"/>
        <v>2</v>
      </c>
      <c r="BG67">
        <f t="shared" si="63"/>
        <v>2</v>
      </c>
      <c r="BH67">
        <f t="shared" si="63"/>
        <v>2</v>
      </c>
      <c r="BI67">
        <f t="shared" si="63"/>
        <v>2</v>
      </c>
      <c r="BJ67">
        <f t="shared" si="63"/>
        <v>2</v>
      </c>
      <c r="BK67">
        <f t="shared" si="63"/>
        <v>2</v>
      </c>
      <c r="BL67">
        <f t="shared" si="63"/>
        <v>2</v>
      </c>
      <c r="BM67">
        <f t="shared" si="63"/>
        <v>2</v>
      </c>
      <c r="BN67">
        <f t="shared" si="63"/>
        <v>2</v>
      </c>
      <c r="BO67">
        <f t="shared" si="63"/>
        <v>2</v>
      </c>
      <c r="BP67">
        <f t="shared" si="63"/>
        <v>2</v>
      </c>
      <c r="BQ67">
        <f t="shared" si="63"/>
        <v>2</v>
      </c>
      <c r="BR67">
        <f t="shared" si="63"/>
        <v>2</v>
      </c>
      <c r="BS67">
        <f t="shared" si="63"/>
        <v>2</v>
      </c>
      <c r="BT67">
        <f t="shared" si="63"/>
        <v>2</v>
      </c>
      <c r="BU67">
        <f t="shared" si="63"/>
        <v>2</v>
      </c>
      <c r="BV67">
        <f t="shared" si="63"/>
        <v>2</v>
      </c>
      <c r="BW67">
        <f t="shared" si="63"/>
        <v>2</v>
      </c>
      <c r="BX67">
        <f t="shared" si="63"/>
        <v>2</v>
      </c>
    </row>
    <row r="68" spans="1:76" ht="12.75">
      <c r="A68" t="str">
        <f aca="true" t="shared" si="64" ref="A68:U68">A21</f>
        <v>G</v>
      </c>
      <c r="B68" t="str">
        <f t="shared" si="64"/>
        <v>Auffassungsgabe</v>
      </c>
      <c r="C68">
        <f>C21</f>
        <v>2</v>
      </c>
      <c r="D68">
        <f t="shared" si="64"/>
        <v>4</v>
      </c>
      <c r="E68">
        <f t="shared" si="64"/>
        <v>3</v>
      </c>
      <c r="F68">
        <f t="shared" si="64"/>
        <v>2</v>
      </c>
      <c r="G68">
        <f t="shared" si="64"/>
        <v>2</v>
      </c>
      <c r="H68">
        <f t="shared" si="64"/>
        <v>2</v>
      </c>
      <c r="I68">
        <f t="shared" si="64"/>
        <v>2</v>
      </c>
      <c r="J68">
        <f t="shared" si="64"/>
        <v>3</v>
      </c>
      <c r="K68">
        <f t="shared" si="64"/>
        <v>2</v>
      </c>
      <c r="L68">
        <f t="shared" si="64"/>
        <v>3</v>
      </c>
      <c r="M68">
        <f t="shared" si="64"/>
        <v>3</v>
      </c>
      <c r="N68">
        <f t="shared" si="64"/>
        <v>3</v>
      </c>
      <c r="O68">
        <f t="shared" si="64"/>
        <v>3</v>
      </c>
      <c r="P68">
        <f t="shared" si="64"/>
        <v>2</v>
      </c>
      <c r="Q68">
        <f t="shared" si="64"/>
        <v>2</v>
      </c>
      <c r="R68">
        <f t="shared" si="64"/>
        <v>2</v>
      </c>
      <c r="S68">
        <f t="shared" si="64"/>
        <v>2</v>
      </c>
      <c r="T68">
        <f t="shared" si="64"/>
        <v>3</v>
      </c>
      <c r="U68">
        <f t="shared" si="64"/>
        <v>2</v>
      </c>
      <c r="V68">
        <f aca="true" t="shared" si="65" ref="V68:AM68">V21</f>
        <v>2</v>
      </c>
      <c r="W68">
        <f t="shared" si="65"/>
        <v>2</v>
      </c>
      <c r="X68">
        <f t="shared" si="65"/>
        <v>3</v>
      </c>
      <c r="Y68">
        <f t="shared" si="65"/>
        <v>2</v>
      </c>
      <c r="Z68">
        <f t="shared" si="65"/>
        <v>3</v>
      </c>
      <c r="AA68">
        <f t="shared" si="65"/>
        <v>3</v>
      </c>
      <c r="AB68">
        <f t="shared" si="65"/>
        <v>3</v>
      </c>
      <c r="AC68">
        <f t="shared" si="65"/>
        <v>3</v>
      </c>
      <c r="AD68">
        <f t="shared" si="65"/>
        <v>3</v>
      </c>
      <c r="AE68">
        <f t="shared" si="65"/>
        <v>3</v>
      </c>
      <c r="AF68">
        <f t="shared" si="65"/>
        <v>3</v>
      </c>
      <c r="AG68">
        <f t="shared" si="65"/>
        <v>2</v>
      </c>
      <c r="AH68">
        <f t="shared" si="65"/>
        <v>2</v>
      </c>
      <c r="AI68">
        <f t="shared" si="65"/>
        <v>3</v>
      </c>
      <c r="AJ68">
        <f t="shared" si="65"/>
        <v>2</v>
      </c>
      <c r="AK68">
        <f t="shared" si="65"/>
        <v>3</v>
      </c>
      <c r="AL68">
        <f t="shared" si="65"/>
        <v>3</v>
      </c>
      <c r="AM68">
        <f t="shared" si="65"/>
        <v>3</v>
      </c>
      <c r="AN68">
        <f aca="true" t="shared" si="66" ref="AN68:BX68">AN21</f>
        <v>2</v>
      </c>
      <c r="AO68">
        <f t="shared" si="66"/>
        <v>2</v>
      </c>
      <c r="AP68">
        <f t="shared" si="66"/>
        <v>2</v>
      </c>
      <c r="AQ68">
        <f t="shared" si="66"/>
        <v>2</v>
      </c>
      <c r="AR68">
        <f t="shared" si="66"/>
        <v>2</v>
      </c>
      <c r="AS68">
        <f t="shared" si="66"/>
        <v>2</v>
      </c>
      <c r="AT68">
        <f t="shared" si="66"/>
        <v>2</v>
      </c>
      <c r="AU68">
        <f t="shared" si="66"/>
        <v>2</v>
      </c>
      <c r="AV68">
        <f t="shared" si="66"/>
        <v>2</v>
      </c>
      <c r="AW68">
        <f t="shared" si="66"/>
        <v>2</v>
      </c>
      <c r="AX68">
        <f t="shared" si="66"/>
        <v>2</v>
      </c>
      <c r="AY68">
        <f t="shared" si="66"/>
        <v>2</v>
      </c>
      <c r="AZ68">
        <f t="shared" si="66"/>
        <v>2</v>
      </c>
      <c r="BA68">
        <f t="shared" si="66"/>
        <v>2</v>
      </c>
      <c r="BB68">
        <f t="shared" si="66"/>
        <v>2</v>
      </c>
      <c r="BC68">
        <f t="shared" si="66"/>
        <v>2</v>
      </c>
      <c r="BD68">
        <f t="shared" si="66"/>
        <v>2</v>
      </c>
      <c r="BE68">
        <f t="shared" si="66"/>
        <v>2</v>
      </c>
      <c r="BF68">
        <f t="shared" si="66"/>
        <v>2</v>
      </c>
      <c r="BG68">
        <f t="shared" si="66"/>
        <v>2</v>
      </c>
      <c r="BH68">
        <f t="shared" si="66"/>
        <v>2</v>
      </c>
      <c r="BI68">
        <f t="shared" si="66"/>
        <v>2</v>
      </c>
      <c r="BJ68">
        <f t="shared" si="66"/>
        <v>2</v>
      </c>
      <c r="BK68">
        <f t="shared" si="66"/>
        <v>2</v>
      </c>
      <c r="BL68">
        <f t="shared" si="66"/>
        <v>2</v>
      </c>
      <c r="BM68">
        <f t="shared" si="66"/>
        <v>2</v>
      </c>
      <c r="BN68">
        <f t="shared" si="66"/>
        <v>2</v>
      </c>
      <c r="BO68">
        <f t="shared" si="66"/>
        <v>2</v>
      </c>
      <c r="BP68">
        <f t="shared" si="66"/>
        <v>2</v>
      </c>
      <c r="BQ68">
        <f t="shared" si="66"/>
        <v>2</v>
      </c>
      <c r="BR68">
        <f t="shared" si="66"/>
        <v>2</v>
      </c>
      <c r="BS68">
        <f t="shared" si="66"/>
        <v>2</v>
      </c>
      <c r="BT68">
        <f t="shared" si="66"/>
        <v>2</v>
      </c>
      <c r="BU68">
        <f t="shared" si="66"/>
        <v>2</v>
      </c>
      <c r="BV68">
        <f t="shared" si="66"/>
        <v>2</v>
      </c>
      <c r="BW68">
        <f t="shared" si="66"/>
        <v>2</v>
      </c>
      <c r="BX68">
        <f t="shared" si="66"/>
        <v>2</v>
      </c>
    </row>
    <row r="69" spans="1:76" ht="12.75">
      <c r="A69" t="str">
        <f aca="true" t="shared" si="67" ref="A69:U69">A22</f>
        <v>H</v>
      </c>
      <c r="B69" t="str">
        <f t="shared" si="67"/>
        <v>Merkfähigkeit</v>
      </c>
      <c r="C69">
        <f>C22</f>
        <v>2</v>
      </c>
      <c r="D69">
        <f t="shared" si="67"/>
        <v>3</v>
      </c>
      <c r="E69">
        <f t="shared" si="67"/>
        <v>2</v>
      </c>
      <c r="F69">
        <f t="shared" si="67"/>
        <v>2</v>
      </c>
      <c r="G69">
        <f t="shared" si="67"/>
        <v>2</v>
      </c>
      <c r="H69">
        <f t="shared" si="67"/>
        <v>2</v>
      </c>
      <c r="I69">
        <f t="shared" si="67"/>
        <v>2</v>
      </c>
      <c r="J69">
        <f t="shared" si="67"/>
        <v>3</v>
      </c>
      <c r="K69">
        <f t="shared" si="67"/>
        <v>2</v>
      </c>
      <c r="L69">
        <f t="shared" si="67"/>
        <v>3</v>
      </c>
      <c r="M69">
        <f t="shared" si="67"/>
        <v>3</v>
      </c>
      <c r="N69">
        <f t="shared" si="67"/>
        <v>3</v>
      </c>
      <c r="O69">
        <f t="shared" si="67"/>
        <v>3</v>
      </c>
      <c r="P69">
        <f t="shared" si="67"/>
        <v>2</v>
      </c>
      <c r="Q69">
        <f t="shared" si="67"/>
        <v>2</v>
      </c>
      <c r="R69">
        <f t="shared" si="67"/>
        <v>2</v>
      </c>
      <c r="S69">
        <f t="shared" si="67"/>
        <v>2</v>
      </c>
      <c r="T69">
        <f t="shared" si="67"/>
        <v>3</v>
      </c>
      <c r="U69">
        <f t="shared" si="67"/>
        <v>2</v>
      </c>
      <c r="V69">
        <f aca="true" t="shared" si="68" ref="V69:AM69">V22</f>
        <v>2</v>
      </c>
      <c r="W69">
        <f t="shared" si="68"/>
        <v>2</v>
      </c>
      <c r="X69">
        <f t="shared" si="68"/>
        <v>4</v>
      </c>
      <c r="Y69">
        <f t="shared" si="68"/>
        <v>3</v>
      </c>
      <c r="Z69">
        <f t="shared" si="68"/>
        <v>3</v>
      </c>
      <c r="AA69">
        <f t="shared" si="68"/>
        <v>3</v>
      </c>
      <c r="AB69">
        <f t="shared" si="68"/>
        <v>3</v>
      </c>
      <c r="AC69">
        <f t="shared" si="68"/>
        <v>3</v>
      </c>
      <c r="AD69">
        <f t="shared" si="68"/>
        <v>2</v>
      </c>
      <c r="AE69">
        <f t="shared" si="68"/>
        <v>3</v>
      </c>
      <c r="AF69">
        <f t="shared" si="68"/>
        <v>1</v>
      </c>
      <c r="AG69">
        <f t="shared" si="68"/>
        <v>3</v>
      </c>
      <c r="AH69">
        <f t="shared" si="68"/>
        <v>3</v>
      </c>
      <c r="AI69">
        <f t="shared" si="68"/>
        <v>3</v>
      </c>
      <c r="AJ69">
        <f t="shared" si="68"/>
        <v>3</v>
      </c>
      <c r="AK69">
        <f t="shared" si="68"/>
        <v>2</v>
      </c>
      <c r="AL69">
        <f t="shared" si="68"/>
        <v>3</v>
      </c>
      <c r="AM69">
        <f t="shared" si="68"/>
        <v>2</v>
      </c>
      <c r="AN69">
        <f aca="true" t="shared" si="69" ref="AN69:BX69">AN22</f>
        <v>2</v>
      </c>
      <c r="AO69">
        <f t="shared" si="69"/>
        <v>2</v>
      </c>
      <c r="AP69">
        <f t="shared" si="69"/>
        <v>2</v>
      </c>
      <c r="AQ69">
        <f t="shared" si="69"/>
        <v>2</v>
      </c>
      <c r="AR69">
        <f t="shared" si="69"/>
        <v>2</v>
      </c>
      <c r="AS69">
        <f t="shared" si="69"/>
        <v>2</v>
      </c>
      <c r="AT69">
        <f t="shared" si="69"/>
        <v>2</v>
      </c>
      <c r="AU69">
        <f t="shared" si="69"/>
        <v>2</v>
      </c>
      <c r="AV69">
        <f t="shared" si="69"/>
        <v>2</v>
      </c>
      <c r="AW69">
        <f t="shared" si="69"/>
        <v>2</v>
      </c>
      <c r="AX69">
        <f t="shared" si="69"/>
        <v>2</v>
      </c>
      <c r="AY69">
        <f t="shared" si="69"/>
        <v>2</v>
      </c>
      <c r="AZ69">
        <f t="shared" si="69"/>
        <v>2</v>
      </c>
      <c r="BA69">
        <f t="shared" si="69"/>
        <v>2</v>
      </c>
      <c r="BB69">
        <f t="shared" si="69"/>
        <v>2</v>
      </c>
      <c r="BC69">
        <f t="shared" si="69"/>
        <v>2</v>
      </c>
      <c r="BD69">
        <f t="shared" si="69"/>
        <v>2</v>
      </c>
      <c r="BE69">
        <f t="shared" si="69"/>
        <v>2</v>
      </c>
      <c r="BF69">
        <f t="shared" si="69"/>
        <v>2</v>
      </c>
      <c r="BG69">
        <f t="shared" si="69"/>
        <v>2</v>
      </c>
      <c r="BH69">
        <f t="shared" si="69"/>
        <v>2</v>
      </c>
      <c r="BI69">
        <f t="shared" si="69"/>
        <v>2</v>
      </c>
      <c r="BJ69">
        <f t="shared" si="69"/>
        <v>2</v>
      </c>
      <c r="BK69">
        <f t="shared" si="69"/>
        <v>2</v>
      </c>
      <c r="BL69">
        <f t="shared" si="69"/>
        <v>2</v>
      </c>
      <c r="BM69">
        <f t="shared" si="69"/>
        <v>2</v>
      </c>
      <c r="BN69">
        <f t="shared" si="69"/>
        <v>2</v>
      </c>
      <c r="BO69">
        <f t="shared" si="69"/>
        <v>2</v>
      </c>
      <c r="BP69">
        <f t="shared" si="69"/>
        <v>2</v>
      </c>
      <c r="BQ69">
        <f t="shared" si="69"/>
        <v>2</v>
      </c>
      <c r="BR69">
        <f t="shared" si="69"/>
        <v>2</v>
      </c>
      <c r="BS69">
        <f t="shared" si="69"/>
        <v>2</v>
      </c>
      <c r="BT69">
        <f t="shared" si="69"/>
        <v>2</v>
      </c>
      <c r="BU69">
        <f t="shared" si="69"/>
        <v>2</v>
      </c>
      <c r="BV69">
        <f t="shared" si="69"/>
        <v>2</v>
      </c>
      <c r="BW69">
        <f t="shared" si="69"/>
        <v>2</v>
      </c>
      <c r="BX69">
        <f t="shared" si="69"/>
        <v>2</v>
      </c>
    </row>
    <row r="70" spans="3:76" ht="12.75">
      <c r="C70">
        <f aca="true" t="shared" si="70" ref="C70:U70">SUM(C62:C69)</f>
        <v>16</v>
      </c>
      <c r="D70">
        <f t="shared" si="70"/>
        <v>28</v>
      </c>
      <c r="E70">
        <f t="shared" si="70"/>
        <v>22</v>
      </c>
      <c r="F70">
        <f t="shared" si="70"/>
        <v>14</v>
      </c>
      <c r="G70">
        <f t="shared" si="70"/>
        <v>16</v>
      </c>
      <c r="H70">
        <f t="shared" si="70"/>
        <v>16</v>
      </c>
      <c r="I70">
        <f t="shared" si="70"/>
        <v>16</v>
      </c>
      <c r="J70">
        <f t="shared" si="70"/>
        <v>25</v>
      </c>
      <c r="K70">
        <f t="shared" si="70"/>
        <v>16</v>
      </c>
      <c r="L70">
        <f t="shared" si="70"/>
        <v>21</v>
      </c>
      <c r="M70">
        <f t="shared" si="70"/>
        <v>21</v>
      </c>
      <c r="N70">
        <f t="shared" si="70"/>
        <v>23</v>
      </c>
      <c r="O70">
        <f t="shared" si="70"/>
        <v>23</v>
      </c>
      <c r="P70">
        <f t="shared" si="70"/>
        <v>16</v>
      </c>
      <c r="Q70">
        <f t="shared" si="70"/>
        <v>16</v>
      </c>
      <c r="R70">
        <f t="shared" si="70"/>
        <v>16</v>
      </c>
      <c r="S70">
        <f t="shared" si="70"/>
        <v>16</v>
      </c>
      <c r="T70">
        <f t="shared" si="70"/>
        <v>25</v>
      </c>
      <c r="U70">
        <f t="shared" si="70"/>
        <v>16</v>
      </c>
      <c r="V70">
        <f aca="true" t="shared" si="71" ref="V70:AM70">SUM(V62:V69)</f>
        <v>16</v>
      </c>
      <c r="W70">
        <f t="shared" si="71"/>
        <v>17</v>
      </c>
      <c r="X70">
        <f t="shared" si="71"/>
        <v>25</v>
      </c>
      <c r="Y70">
        <f t="shared" si="71"/>
        <v>23</v>
      </c>
      <c r="Z70">
        <f t="shared" si="71"/>
        <v>28</v>
      </c>
      <c r="AA70">
        <f t="shared" si="71"/>
        <v>29</v>
      </c>
      <c r="AB70">
        <f t="shared" si="71"/>
        <v>29</v>
      </c>
      <c r="AC70">
        <f t="shared" si="71"/>
        <v>24</v>
      </c>
      <c r="AD70">
        <f t="shared" si="71"/>
        <v>25</v>
      </c>
      <c r="AE70">
        <f t="shared" si="71"/>
        <v>22</v>
      </c>
      <c r="AF70">
        <f t="shared" si="71"/>
        <v>24</v>
      </c>
      <c r="AG70">
        <f t="shared" si="71"/>
        <v>21</v>
      </c>
      <c r="AH70">
        <f t="shared" si="71"/>
        <v>23</v>
      </c>
      <c r="AI70">
        <f t="shared" si="71"/>
        <v>24</v>
      </c>
      <c r="AJ70">
        <f t="shared" si="71"/>
        <v>18</v>
      </c>
      <c r="AK70">
        <f t="shared" si="71"/>
        <v>20</v>
      </c>
      <c r="AL70">
        <f t="shared" si="71"/>
        <v>21</v>
      </c>
      <c r="AM70">
        <f t="shared" si="71"/>
        <v>25</v>
      </c>
      <c r="AN70">
        <f aca="true" t="shared" si="72" ref="AN70:BX70">SUM(AN62:AN69)</f>
        <v>16</v>
      </c>
      <c r="AO70">
        <f t="shared" si="72"/>
        <v>16</v>
      </c>
      <c r="AP70">
        <f t="shared" si="72"/>
        <v>16</v>
      </c>
      <c r="AQ70">
        <f t="shared" si="72"/>
        <v>16</v>
      </c>
      <c r="AR70">
        <f t="shared" si="72"/>
        <v>16</v>
      </c>
      <c r="AS70">
        <f t="shared" si="72"/>
        <v>16</v>
      </c>
      <c r="AT70">
        <f t="shared" si="72"/>
        <v>16</v>
      </c>
      <c r="AU70">
        <f t="shared" si="72"/>
        <v>16</v>
      </c>
      <c r="AV70">
        <f t="shared" si="72"/>
        <v>16</v>
      </c>
      <c r="AW70">
        <f t="shared" si="72"/>
        <v>16</v>
      </c>
      <c r="AX70">
        <f t="shared" si="72"/>
        <v>16</v>
      </c>
      <c r="AY70">
        <f t="shared" si="72"/>
        <v>16</v>
      </c>
      <c r="AZ70">
        <f t="shared" si="72"/>
        <v>16</v>
      </c>
      <c r="BA70">
        <f t="shared" si="72"/>
        <v>16</v>
      </c>
      <c r="BB70">
        <f t="shared" si="72"/>
        <v>16</v>
      </c>
      <c r="BC70">
        <f t="shared" si="72"/>
        <v>16</v>
      </c>
      <c r="BD70">
        <f t="shared" si="72"/>
        <v>16</v>
      </c>
      <c r="BE70">
        <f t="shared" si="72"/>
        <v>16</v>
      </c>
      <c r="BF70">
        <f t="shared" si="72"/>
        <v>16</v>
      </c>
      <c r="BG70">
        <f t="shared" si="72"/>
        <v>16</v>
      </c>
      <c r="BH70">
        <f t="shared" si="72"/>
        <v>16</v>
      </c>
      <c r="BI70">
        <f t="shared" si="72"/>
        <v>16</v>
      </c>
      <c r="BJ70">
        <f t="shared" si="72"/>
        <v>16</v>
      </c>
      <c r="BK70">
        <f t="shared" si="72"/>
        <v>16</v>
      </c>
      <c r="BL70">
        <f t="shared" si="72"/>
        <v>16</v>
      </c>
      <c r="BM70">
        <f t="shared" si="72"/>
        <v>16</v>
      </c>
      <c r="BN70">
        <f t="shared" si="72"/>
        <v>16</v>
      </c>
      <c r="BO70">
        <f t="shared" si="72"/>
        <v>16</v>
      </c>
      <c r="BP70">
        <f t="shared" si="72"/>
        <v>16</v>
      </c>
      <c r="BQ70">
        <f t="shared" si="72"/>
        <v>16</v>
      </c>
      <c r="BR70">
        <f t="shared" si="72"/>
        <v>16</v>
      </c>
      <c r="BS70">
        <f t="shared" si="72"/>
        <v>16</v>
      </c>
      <c r="BT70">
        <f t="shared" si="72"/>
        <v>16</v>
      </c>
      <c r="BU70">
        <f t="shared" si="72"/>
        <v>16</v>
      </c>
      <c r="BV70">
        <f t="shared" si="72"/>
        <v>16</v>
      </c>
      <c r="BW70">
        <f t="shared" si="72"/>
        <v>16</v>
      </c>
      <c r="BX70">
        <f t="shared" si="72"/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70"/>
  <sheetViews>
    <sheetView zoomScalePageLayoutView="0" workbookViewId="0" topLeftCell="AD28">
      <selection activeCell="AL48" sqref="AL48:BX70"/>
    </sheetView>
  </sheetViews>
  <sheetFormatPr defaultColWidth="11.421875" defaultRowHeight="12.75"/>
  <cols>
    <col min="1" max="1" width="19.421875" style="0" bestFit="1" customWidth="1"/>
    <col min="2" max="2" width="25.8515625" style="0" bestFit="1" customWidth="1"/>
    <col min="3" max="8" width="3.00390625" style="0" bestFit="1" customWidth="1"/>
    <col min="9" max="9" width="4.00390625" style="0" bestFit="1" customWidth="1"/>
    <col min="10" max="11" width="3.00390625" style="0" bestFit="1" customWidth="1"/>
    <col min="12" max="13" width="3.00390625" style="0" customWidth="1"/>
    <col min="14" max="14" width="4.00390625" style="0" bestFit="1" customWidth="1"/>
    <col min="15" max="39" width="3.00390625" style="0" customWidth="1"/>
    <col min="40" max="45" width="3.00390625" style="0" bestFit="1" customWidth="1"/>
    <col min="46" max="46" width="4.00390625" style="0" bestFit="1" customWidth="1"/>
    <col min="47" max="48" width="3.00390625" style="0" bestFit="1" customWidth="1"/>
    <col min="49" max="50" width="3.00390625" style="0" customWidth="1"/>
    <col min="51" max="51" width="4.00390625" style="0" bestFit="1" customWidth="1"/>
    <col min="52" max="76" width="3.00390625" style="0" customWidth="1"/>
  </cols>
  <sheetData>
    <row r="1" spans="3:76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</row>
    <row r="2" ht="12.75">
      <c r="A2" t="s">
        <v>0</v>
      </c>
    </row>
    <row r="3" spans="1:76" ht="12.75">
      <c r="A3" t="s">
        <v>1</v>
      </c>
      <c r="B3" t="s">
        <v>2</v>
      </c>
      <c r="C3">
        <f>SelbsteinschätzungEingabe!C3</f>
        <v>2</v>
      </c>
      <c r="D3">
        <f>SelbsteinschätzungEingabe!D3</f>
        <v>2</v>
      </c>
      <c r="E3">
        <f>SelbsteinschätzungEingabe!E3</f>
        <v>3</v>
      </c>
      <c r="F3">
        <f>SelbsteinschätzungEingabe!F3</f>
        <v>3</v>
      </c>
      <c r="G3">
        <f>SelbsteinschätzungEingabe!G3</f>
        <v>3</v>
      </c>
      <c r="H3">
        <f>SelbsteinschätzungEingabe!H3</f>
        <v>3</v>
      </c>
      <c r="I3">
        <f>SelbsteinschätzungEingabe!I3</f>
        <v>3</v>
      </c>
      <c r="J3">
        <f>SelbsteinschätzungEingabe!J3</f>
        <v>2</v>
      </c>
      <c r="K3">
        <f>SelbsteinschätzungEingabe!K3</f>
        <v>4</v>
      </c>
      <c r="L3">
        <f>SelbsteinschätzungEingabe!L3</f>
        <v>3</v>
      </c>
      <c r="M3">
        <f>SelbsteinschätzungEingabe!M3</f>
        <v>3</v>
      </c>
      <c r="N3">
        <f>SelbsteinschätzungEingabe!N3</f>
        <v>3</v>
      </c>
      <c r="O3">
        <f>SelbsteinschätzungEingabe!O3</f>
        <v>3</v>
      </c>
      <c r="P3">
        <f>SelbsteinschätzungEingabe!P3</f>
        <v>3</v>
      </c>
      <c r="Q3">
        <f>SelbsteinschätzungEingabe!Q3</f>
        <v>3</v>
      </c>
      <c r="R3">
        <f>SelbsteinschätzungEingabe!R3</f>
        <v>4</v>
      </c>
      <c r="S3">
        <f>SelbsteinschätzungEingabe!S3</f>
        <v>3</v>
      </c>
      <c r="T3">
        <f>SelbsteinschätzungEingabe!T3</f>
        <v>3</v>
      </c>
      <c r="U3">
        <f>SelbsteinschätzungEingabe!U3</f>
        <v>2</v>
      </c>
      <c r="V3">
        <f>SelbsteinschätzungEingabe!V3</f>
        <v>4</v>
      </c>
      <c r="W3">
        <f>SelbsteinschätzungEingabe!W3</f>
        <v>3</v>
      </c>
      <c r="X3">
        <f>SelbsteinschätzungEingabe!X3</f>
        <v>3</v>
      </c>
      <c r="Y3">
        <f>SelbsteinschätzungEingabe!Y3</f>
        <v>3</v>
      </c>
      <c r="Z3">
        <f>SelbsteinschätzungEingabe!Z3</f>
        <v>3</v>
      </c>
      <c r="AA3">
        <f>SelbsteinschätzungEingabe!AA3</f>
        <v>3</v>
      </c>
      <c r="AB3">
        <f>SelbsteinschätzungEingabe!AB3</f>
        <v>3</v>
      </c>
      <c r="AC3">
        <f>SelbsteinschätzungEingabe!AC3</f>
        <v>3</v>
      </c>
      <c r="AD3">
        <f>SelbsteinschätzungEingabe!AD3</f>
        <v>3</v>
      </c>
      <c r="AE3">
        <f>SelbsteinschätzungEingabe!AE3</f>
        <v>4</v>
      </c>
      <c r="AF3">
        <f>SelbsteinschätzungEingabe!AF3</f>
        <v>4</v>
      </c>
      <c r="AG3">
        <f>SelbsteinschätzungEingabe!AG3</f>
        <v>4</v>
      </c>
      <c r="AH3">
        <f>SelbsteinschätzungEingabe!AH3</f>
        <v>2</v>
      </c>
      <c r="AI3">
        <f>SelbsteinschätzungEingabe!AI3</f>
        <v>4</v>
      </c>
      <c r="AJ3">
        <f>SelbsteinschätzungEingabe!AJ3</f>
        <v>3</v>
      </c>
      <c r="AK3">
        <f>SelbsteinschätzungEingabe!AK3</f>
        <v>4</v>
      </c>
      <c r="AL3">
        <f>SelbsteinschätzungEingabe!AL3</f>
        <v>2</v>
      </c>
      <c r="AM3">
        <f>SelbsteinschätzungEingabe!AM3</f>
        <v>3</v>
      </c>
      <c r="AN3">
        <f>SelbsteinschätzungEingabe!AN3</f>
        <v>2</v>
      </c>
      <c r="AO3">
        <f>SelbsteinschätzungEingabe!AO3</f>
        <v>2</v>
      </c>
      <c r="AP3">
        <f>SelbsteinschätzungEingabe!AP3</f>
        <v>2</v>
      </c>
      <c r="AQ3">
        <f>SelbsteinschätzungEingabe!AQ3</f>
        <v>2</v>
      </c>
      <c r="AR3">
        <f>SelbsteinschätzungEingabe!AR3</f>
        <v>2</v>
      </c>
      <c r="AS3">
        <f>SelbsteinschätzungEingabe!AS3</f>
        <v>2</v>
      </c>
      <c r="AT3">
        <f>SelbsteinschätzungEingabe!AT3</f>
        <v>2</v>
      </c>
      <c r="AU3">
        <f>SelbsteinschätzungEingabe!AU3</f>
        <v>2</v>
      </c>
      <c r="AV3">
        <f>SelbsteinschätzungEingabe!AV3</f>
        <v>2</v>
      </c>
      <c r="AW3">
        <f>SelbsteinschätzungEingabe!AW3</f>
        <v>2</v>
      </c>
      <c r="AX3">
        <f>SelbsteinschätzungEingabe!AX3</f>
        <v>2</v>
      </c>
      <c r="AY3">
        <f>SelbsteinschätzungEingabe!AY3</f>
        <v>2</v>
      </c>
      <c r="AZ3">
        <f>SelbsteinschätzungEingabe!AZ3</f>
        <v>2</v>
      </c>
      <c r="BA3">
        <f>SelbsteinschätzungEingabe!BA3</f>
        <v>2</v>
      </c>
      <c r="BB3">
        <f>SelbsteinschätzungEingabe!BB3</f>
        <v>2</v>
      </c>
      <c r="BC3">
        <f>SelbsteinschätzungEingabe!BC3</f>
        <v>2</v>
      </c>
      <c r="BD3">
        <f>SelbsteinschätzungEingabe!BD3</f>
        <v>2</v>
      </c>
      <c r="BE3">
        <f>SelbsteinschätzungEingabe!BE3</f>
        <v>2</v>
      </c>
      <c r="BF3">
        <f>SelbsteinschätzungEingabe!BF3</f>
        <v>2</v>
      </c>
      <c r="BG3">
        <f>SelbsteinschätzungEingabe!BG3</f>
        <v>2</v>
      </c>
      <c r="BH3">
        <f>SelbsteinschätzungEingabe!BH3</f>
        <v>2</v>
      </c>
      <c r="BI3">
        <f>SelbsteinschätzungEingabe!BI3</f>
        <v>2</v>
      </c>
      <c r="BJ3">
        <f>SelbsteinschätzungEingabe!BJ3</f>
        <v>2</v>
      </c>
      <c r="BK3">
        <f>SelbsteinschätzungEingabe!BK3</f>
        <v>2</v>
      </c>
      <c r="BL3">
        <f>SelbsteinschätzungEingabe!BL3</f>
        <v>2</v>
      </c>
      <c r="BM3">
        <f>SelbsteinschätzungEingabe!BM3</f>
        <v>2</v>
      </c>
      <c r="BN3">
        <f>SelbsteinschätzungEingabe!BN3</f>
        <v>2</v>
      </c>
      <c r="BO3">
        <f>SelbsteinschätzungEingabe!BO3</f>
        <v>2</v>
      </c>
      <c r="BP3">
        <f>SelbsteinschätzungEingabe!BP3</f>
        <v>2</v>
      </c>
      <c r="BQ3">
        <f>SelbsteinschätzungEingabe!BQ3</f>
        <v>2</v>
      </c>
      <c r="BR3">
        <f>SelbsteinschätzungEingabe!BR3</f>
        <v>2</v>
      </c>
      <c r="BS3">
        <f>SelbsteinschätzungEingabe!BS3</f>
        <v>2</v>
      </c>
      <c r="BT3">
        <f>SelbsteinschätzungEingabe!BT3</f>
        <v>2</v>
      </c>
      <c r="BU3">
        <f>SelbsteinschätzungEingabe!BU3</f>
        <v>2</v>
      </c>
      <c r="BV3">
        <f>SelbsteinschätzungEingabe!BV3</f>
        <v>2</v>
      </c>
      <c r="BW3">
        <f>SelbsteinschätzungEingabe!BW3</f>
        <v>2</v>
      </c>
      <c r="BX3">
        <f>SelbsteinschätzungEingabe!BX3</f>
        <v>2</v>
      </c>
    </row>
    <row r="4" spans="1:76" ht="12.75">
      <c r="A4" t="s">
        <v>3</v>
      </c>
      <c r="B4" t="s">
        <v>4</v>
      </c>
      <c r="C4">
        <f>SelbsteinschätzungEingabe!C4</f>
        <v>3</v>
      </c>
      <c r="D4">
        <f>SelbsteinschätzungEingabe!D4</f>
        <v>2</v>
      </c>
      <c r="E4">
        <f>SelbsteinschätzungEingabe!E4</f>
        <v>3</v>
      </c>
      <c r="F4">
        <f>SelbsteinschätzungEingabe!F4</f>
        <v>4</v>
      </c>
      <c r="G4">
        <f>SelbsteinschätzungEingabe!G4</f>
        <v>2</v>
      </c>
      <c r="H4">
        <f>SelbsteinschätzungEingabe!H4</f>
        <v>2</v>
      </c>
      <c r="I4">
        <f>SelbsteinschätzungEingabe!I4</f>
        <v>3</v>
      </c>
      <c r="J4">
        <f>SelbsteinschätzungEingabe!J4</f>
        <v>4</v>
      </c>
      <c r="K4">
        <f>SelbsteinschätzungEingabe!K4</f>
        <v>2</v>
      </c>
      <c r="L4">
        <f>SelbsteinschätzungEingabe!L4</f>
        <v>3</v>
      </c>
      <c r="M4">
        <f>SelbsteinschätzungEingabe!M4</f>
        <v>2</v>
      </c>
      <c r="N4">
        <f>SelbsteinschätzungEingabe!N4</f>
        <v>4</v>
      </c>
      <c r="O4">
        <f>SelbsteinschätzungEingabe!O4</f>
        <v>2</v>
      </c>
      <c r="P4">
        <f>SelbsteinschätzungEingabe!P4</f>
        <v>2</v>
      </c>
      <c r="Q4">
        <f>SelbsteinschätzungEingabe!Q4</f>
        <v>4</v>
      </c>
      <c r="R4">
        <f>SelbsteinschätzungEingabe!R4</f>
        <v>2</v>
      </c>
      <c r="S4">
        <f>SelbsteinschätzungEingabe!S4</f>
        <v>2</v>
      </c>
      <c r="T4">
        <f>SelbsteinschätzungEingabe!T4</f>
        <v>3</v>
      </c>
      <c r="U4">
        <f>SelbsteinschätzungEingabe!U4</f>
        <v>3</v>
      </c>
      <c r="V4">
        <f>SelbsteinschätzungEingabe!V4</f>
        <v>4</v>
      </c>
      <c r="W4">
        <f>SelbsteinschätzungEingabe!W4</f>
        <v>2</v>
      </c>
      <c r="X4">
        <f>SelbsteinschätzungEingabe!X4</f>
        <v>3</v>
      </c>
      <c r="Y4">
        <f>SelbsteinschätzungEingabe!Y4</f>
        <v>2</v>
      </c>
      <c r="Z4">
        <f>SelbsteinschätzungEingabe!Z4</f>
        <v>3</v>
      </c>
      <c r="AA4">
        <f>SelbsteinschätzungEingabe!AA4</f>
        <v>3</v>
      </c>
      <c r="AB4">
        <f>SelbsteinschätzungEingabe!AB4</f>
        <v>2</v>
      </c>
      <c r="AC4">
        <f>SelbsteinschätzungEingabe!AC4</f>
        <v>2</v>
      </c>
      <c r="AD4">
        <f>SelbsteinschätzungEingabe!AD4</f>
        <v>3</v>
      </c>
      <c r="AE4">
        <f>SelbsteinschätzungEingabe!AE4</f>
        <v>2</v>
      </c>
      <c r="AF4">
        <f>SelbsteinschätzungEingabe!AF4</f>
        <v>3</v>
      </c>
      <c r="AG4">
        <f>SelbsteinschätzungEingabe!AG4</f>
        <v>3</v>
      </c>
      <c r="AH4">
        <f>SelbsteinschätzungEingabe!AH4</f>
        <v>3</v>
      </c>
      <c r="AI4">
        <f>SelbsteinschätzungEingabe!AI4</f>
        <v>3</v>
      </c>
      <c r="AJ4">
        <f>SelbsteinschätzungEingabe!AJ4</f>
        <v>3</v>
      </c>
      <c r="AK4">
        <f>SelbsteinschätzungEingabe!AK4</f>
        <v>4</v>
      </c>
      <c r="AL4">
        <f>SelbsteinschätzungEingabe!AL4</f>
        <v>3</v>
      </c>
      <c r="AM4">
        <f>SelbsteinschätzungEingabe!AM4</f>
        <v>3</v>
      </c>
      <c r="AN4">
        <f>SelbsteinschätzungEingabe!AN4</f>
        <v>2</v>
      </c>
      <c r="AO4">
        <f>SelbsteinschätzungEingabe!AO4</f>
        <v>2</v>
      </c>
      <c r="AP4">
        <f>SelbsteinschätzungEingabe!AP4</f>
        <v>2</v>
      </c>
      <c r="AQ4">
        <f>SelbsteinschätzungEingabe!AQ4</f>
        <v>2</v>
      </c>
      <c r="AR4">
        <f>SelbsteinschätzungEingabe!AR4</f>
        <v>2</v>
      </c>
      <c r="AS4">
        <f>SelbsteinschätzungEingabe!AS4</f>
        <v>2</v>
      </c>
      <c r="AT4">
        <f>SelbsteinschätzungEingabe!AT4</f>
        <v>2</v>
      </c>
      <c r="AU4">
        <f>SelbsteinschätzungEingabe!AU4</f>
        <v>2</v>
      </c>
      <c r="AV4">
        <f>SelbsteinschätzungEingabe!AV4</f>
        <v>2</v>
      </c>
      <c r="AW4">
        <f>SelbsteinschätzungEingabe!AW4</f>
        <v>2</v>
      </c>
      <c r="AX4">
        <f>SelbsteinschätzungEingabe!AX4</f>
        <v>2</v>
      </c>
      <c r="AY4">
        <f>SelbsteinschätzungEingabe!AY4</f>
        <v>2</v>
      </c>
      <c r="AZ4">
        <f>SelbsteinschätzungEingabe!AZ4</f>
        <v>2</v>
      </c>
      <c r="BA4">
        <f>SelbsteinschätzungEingabe!BA4</f>
        <v>2</v>
      </c>
      <c r="BB4">
        <f>SelbsteinschätzungEingabe!BB4</f>
        <v>2</v>
      </c>
      <c r="BC4">
        <f>SelbsteinschätzungEingabe!BC4</f>
        <v>2</v>
      </c>
      <c r="BD4">
        <f>SelbsteinschätzungEingabe!BD4</f>
        <v>2</v>
      </c>
      <c r="BE4">
        <f>SelbsteinschätzungEingabe!BE4</f>
        <v>2</v>
      </c>
      <c r="BF4">
        <f>SelbsteinschätzungEingabe!BF4</f>
        <v>2</v>
      </c>
      <c r="BG4">
        <f>SelbsteinschätzungEingabe!BG4</f>
        <v>2</v>
      </c>
      <c r="BH4">
        <f>SelbsteinschätzungEingabe!BH4</f>
        <v>2</v>
      </c>
      <c r="BI4">
        <f>SelbsteinschätzungEingabe!BI4</f>
        <v>2</v>
      </c>
      <c r="BJ4">
        <f>SelbsteinschätzungEingabe!BJ4</f>
        <v>2</v>
      </c>
      <c r="BK4">
        <f>SelbsteinschätzungEingabe!BK4</f>
        <v>2</v>
      </c>
      <c r="BL4">
        <f>SelbsteinschätzungEingabe!BL4</f>
        <v>2</v>
      </c>
      <c r="BM4">
        <f>SelbsteinschätzungEingabe!BM4</f>
        <v>2</v>
      </c>
      <c r="BN4">
        <f>SelbsteinschätzungEingabe!BN4</f>
        <v>2</v>
      </c>
      <c r="BO4">
        <f>SelbsteinschätzungEingabe!BO4</f>
        <v>2</v>
      </c>
      <c r="BP4">
        <f>SelbsteinschätzungEingabe!BP4</f>
        <v>2</v>
      </c>
      <c r="BQ4">
        <f>SelbsteinschätzungEingabe!BQ4</f>
        <v>2</v>
      </c>
      <c r="BR4">
        <f>SelbsteinschätzungEingabe!BR4</f>
        <v>2</v>
      </c>
      <c r="BS4">
        <f>SelbsteinschätzungEingabe!BS4</f>
        <v>2</v>
      </c>
      <c r="BT4">
        <f>SelbsteinschätzungEingabe!BT4</f>
        <v>2</v>
      </c>
      <c r="BU4">
        <f>SelbsteinschätzungEingabe!BU4</f>
        <v>2</v>
      </c>
      <c r="BV4">
        <f>SelbsteinschätzungEingabe!BV4</f>
        <v>2</v>
      </c>
      <c r="BW4">
        <f>SelbsteinschätzungEingabe!BW4</f>
        <v>2</v>
      </c>
      <c r="BX4">
        <f>SelbsteinschätzungEingabe!BX4</f>
        <v>2</v>
      </c>
    </row>
    <row r="5" spans="1:76" ht="12.75">
      <c r="A5" t="s">
        <v>5</v>
      </c>
      <c r="B5" t="s">
        <v>6</v>
      </c>
      <c r="C5">
        <f>SelbsteinschätzungEingabe!C5</f>
        <v>3</v>
      </c>
      <c r="D5">
        <f>SelbsteinschätzungEingabe!D5</f>
        <v>2</v>
      </c>
      <c r="E5">
        <f>SelbsteinschätzungEingabe!E5</f>
        <v>3</v>
      </c>
      <c r="F5">
        <f>SelbsteinschätzungEingabe!F5</f>
        <v>2</v>
      </c>
      <c r="G5">
        <f>SelbsteinschätzungEingabe!G5</f>
        <v>2</v>
      </c>
      <c r="H5">
        <f>SelbsteinschätzungEingabe!H5</f>
        <v>2</v>
      </c>
      <c r="I5">
        <f>SelbsteinschätzungEingabe!I5</f>
        <v>3</v>
      </c>
      <c r="J5">
        <f>SelbsteinschätzungEingabe!J5</f>
        <v>3</v>
      </c>
      <c r="K5">
        <f>SelbsteinschätzungEingabe!K5</f>
        <v>1</v>
      </c>
      <c r="L5">
        <f>SelbsteinschätzungEingabe!L5</f>
        <v>2</v>
      </c>
      <c r="M5">
        <f>SelbsteinschätzungEingabe!M5</f>
        <v>2</v>
      </c>
      <c r="N5">
        <f>SelbsteinschätzungEingabe!N5</f>
        <v>2</v>
      </c>
      <c r="O5">
        <f>SelbsteinschätzungEingabe!O5</f>
        <v>1</v>
      </c>
      <c r="P5">
        <f>SelbsteinschätzungEingabe!P5</f>
        <v>1</v>
      </c>
      <c r="Q5">
        <f>SelbsteinschätzungEingabe!Q5</f>
        <v>3</v>
      </c>
      <c r="R5">
        <f>SelbsteinschätzungEingabe!R5</f>
        <v>1</v>
      </c>
      <c r="S5">
        <f>SelbsteinschätzungEingabe!S5</f>
        <v>2</v>
      </c>
      <c r="T5">
        <f>SelbsteinschätzungEingabe!T5</f>
        <v>3</v>
      </c>
      <c r="U5">
        <f>SelbsteinschätzungEingabe!U5</f>
        <v>3</v>
      </c>
      <c r="V5">
        <f>SelbsteinschätzungEingabe!V5</f>
        <v>3</v>
      </c>
      <c r="W5">
        <f>SelbsteinschätzungEingabe!W5</f>
        <v>2</v>
      </c>
      <c r="X5">
        <f>SelbsteinschätzungEingabe!X5</f>
        <v>2</v>
      </c>
      <c r="Y5">
        <f>SelbsteinschätzungEingabe!Y5</f>
        <v>3</v>
      </c>
      <c r="Z5">
        <f>SelbsteinschätzungEingabe!Z5</f>
        <v>3</v>
      </c>
      <c r="AA5">
        <f>SelbsteinschätzungEingabe!AA5</f>
        <v>2</v>
      </c>
      <c r="AB5">
        <f>SelbsteinschätzungEingabe!AB5</f>
        <v>4</v>
      </c>
      <c r="AC5">
        <f>SelbsteinschätzungEingabe!AC5</f>
        <v>4</v>
      </c>
      <c r="AD5">
        <f>SelbsteinschätzungEingabe!AD5</f>
        <v>4</v>
      </c>
      <c r="AE5">
        <f>SelbsteinschätzungEingabe!AE5</f>
        <v>2</v>
      </c>
      <c r="AF5">
        <f>SelbsteinschätzungEingabe!AF5</f>
        <v>4</v>
      </c>
      <c r="AG5">
        <f>SelbsteinschätzungEingabe!AG5</f>
        <v>3</v>
      </c>
      <c r="AH5">
        <f>SelbsteinschätzungEingabe!AH5</f>
        <v>3</v>
      </c>
      <c r="AI5">
        <f>SelbsteinschätzungEingabe!AI5</f>
        <v>2</v>
      </c>
      <c r="AJ5">
        <f>SelbsteinschätzungEingabe!AJ5</f>
        <v>2</v>
      </c>
      <c r="AK5">
        <f>SelbsteinschätzungEingabe!AK5</f>
        <v>3</v>
      </c>
      <c r="AL5">
        <f>SelbsteinschätzungEingabe!AL5</f>
        <v>2</v>
      </c>
      <c r="AM5">
        <f>SelbsteinschätzungEingabe!AM5</f>
        <v>4</v>
      </c>
      <c r="AN5">
        <f>SelbsteinschätzungEingabe!AN5</f>
        <v>2</v>
      </c>
      <c r="AO5">
        <f>SelbsteinschätzungEingabe!AO5</f>
        <v>2</v>
      </c>
      <c r="AP5">
        <f>SelbsteinschätzungEingabe!AP5</f>
        <v>2</v>
      </c>
      <c r="AQ5">
        <f>SelbsteinschätzungEingabe!AQ5</f>
        <v>2</v>
      </c>
      <c r="AR5">
        <f>SelbsteinschätzungEingabe!AR5</f>
        <v>2</v>
      </c>
      <c r="AS5">
        <f>SelbsteinschätzungEingabe!AS5</f>
        <v>2</v>
      </c>
      <c r="AT5">
        <f>SelbsteinschätzungEingabe!AT5</f>
        <v>2</v>
      </c>
      <c r="AU5">
        <f>SelbsteinschätzungEingabe!AU5</f>
        <v>2</v>
      </c>
      <c r="AV5">
        <f>SelbsteinschätzungEingabe!AV5</f>
        <v>2</v>
      </c>
      <c r="AW5">
        <f>SelbsteinschätzungEingabe!AW5</f>
        <v>2</v>
      </c>
      <c r="AX5">
        <f>SelbsteinschätzungEingabe!AX5</f>
        <v>2</v>
      </c>
      <c r="AY5">
        <f>SelbsteinschätzungEingabe!AY5</f>
        <v>2</v>
      </c>
      <c r="AZ5">
        <f>SelbsteinschätzungEingabe!AZ5</f>
        <v>2</v>
      </c>
      <c r="BA5">
        <f>SelbsteinschätzungEingabe!BA5</f>
        <v>2</v>
      </c>
      <c r="BB5">
        <f>SelbsteinschätzungEingabe!BB5</f>
        <v>2</v>
      </c>
      <c r="BC5">
        <f>SelbsteinschätzungEingabe!BC5</f>
        <v>2</v>
      </c>
      <c r="BD5">
        <f>SelbsteinschätzungEingabe!BD5</f>
        <v>2</v>
      </c>
      <c r="BE5">
        <f>SelbsteinschätzungEingabe!BE5</f>
        <v>2</v>
      </c>
      <c r="BF5">
        <f>SelbsteinschätzungEingabe!BF5</f>
        <v>2</v>
      </c>
      <c r="BG5">
        <f>SelbsteinschätzungEingabe!BG5</f>
        <v>2</v>
      </c>
      <c r="BH5">
        <f>SelbsteinschätzungEingabe!BH5</f>
        <v>2</v>
      </c>
      <c r="BI5">
        <f>SelbsteinschätzungEingabe!BI5</f>
        <v>2</v>
      </c>
      <c r="BJ5">
        <f>SelbsteinschätzungEingabe!BJ5</f>
        <v>2</v>
      </c>
      <c r="BK5">
        <f>SelbsteinschätzungEingabe!BK5</f>
        <v>2</v>
      </c>
      <c r="BL5">
        <f>SelbsteinschätzungEingabe!BL5</f>
        <v>2</v>
      </c>
      <c r="BM5">
        <f>SelbsteinschätzungEingabe!BM5</f>
        <v>2</v>
      </c>
      <c r="BN5">
        <f>SelbsteinschätzungEingabe!BN5</f>
        <v>2</v>
      </c>
      <c r="BO5">
        <f>SelbsteinschätzungEingabe!BO5</f>
        <v>2</v>
      </c>
      <c r="BP5">
        <f>SelbsteinschätzungEingabe!BP5</f>
        <v>2</v>
      </c>
      <c r="BQ5">
        <f>SelbsteinschätzungEingabe!BQ5</f>
        <v>2</v>
      </c>
      <c r="BR5">
        <f>SelbsteinschätzungEingabe!BR5</f>
        <v>2</v>
      </c>
      <c r="BS5">
        <f>SelbsteinschätzungEingabe!BS5</f>
        <v>2</v>
      </c>
      <c r="BT5">
        <f>SelbsteinschätzungEingabe!BT5</f>
        <v>2</v>
      </c>
      <c r="BU5">
        <f>SelbsteinschätzungEingabe!BU5</f>
        <v>2</v>
      </c>
      <c r="BV5">
        <f>SelbsteinschätzungEingabe!BV5</f>
        <v>2</v>
      </c>
      <c r="BW5">
        <f>SelbsteinschätzungEingabe!BW5</f>
        <v>2</v>
      </c>
      <c r="BX5">
        <f>SelbsteinschätzungEingabe!BX5</f>
        <v>2</v>
      </c>
    </row>
    <row r="6" spans="1:76" ht="12.75">
      <c r="A6" t="s">
        <v>7</v>
      </c>
      <c r="B6" t="s">
        <v>8</v>
      </c>
      <c r="C6">
        <f>SelbsteinschätzungEingabe!C6</f>
        <v>3</v>
      </c>
      <c r="D6">
        <f>SelbsteinschätzungEingabe!D6</f>
        <v>2</v>
      </c>
      <c r="E6">
        <f>SelbsteinschätzungEingabe!E6</f>
        <v>3</v>
      </c>
      <c r="F6">
        <f>SelbsteinschätzungEingabe!F6</f>
        <v>2</v>
      </c>
      <c r="G6">
        <f>SelbsteinschätzungEingabe!G6</f>
        <v>2</v>
      </c>
      <c r="H6">
        <f>SelbsteinschätzungEingabe!H6</f>
        <v>2</v>
      </c>
      <c r="I6">
        <f>SelbsteinschätzungEingabe!I6</f>
        <v>4</v>
      </c>
      <c r="J6">
        <f>SelbsteinschätzungEingabe!J6</f>
        <v>4</v>
      </c>
      <c r="K6">
        <f>SelbsteinschätzungEingabe!K6</f>
        <v>1</v>
      </c>
      <c r="L6">
        <f>SelbsteinschätzungEingabe!L6</f>
        <v>3</v>
      </c>
      <c r="M6">
        <f>SelbsteinschätzungEingabe!M6</f>
        <v>1</v>
      </c>
      <c r="N6">
        <f>SelbsteinschätzungEingabe!N6</f>
        <v>4</v>
      </c>
      <c r="O6">
        <f>SelbsteinschätzungEingabe!O6</f>
        <v>2</v>
      </c>
      <c r="P6">
        <f>SelbsteinschätzungEingabe!P6</f>
        <v>2</v>
      </c>
      <c r="Q6">
        <f>SelbsteinschätzungEingabe!Q6</f>
        <v>3</v>
      </c>
      <c r="R6">
        <f>SelbsteinschätzungEingabe!R6</f>
        <v>1</v>
      </c>
      <c r="S6">
        <f>SelbsteinschätzungEingabe!S6</f>
        <v>1</v>
      </c>
      <c r="T6">
        <f>SelbsteinschätzungEingabe!T6</f>
        <v>4</v>
      </c>
      <c r="U6">
        <f>SelbsteinschätzungEingabe!U6</f>
        <v>3</v>
      </c>
      <c r="V6">
        <f>SelbsteinschätzungEingabe!V6</f>
        <v>4</v>
      </c>
      <c r="W6">
        <f>SelbsteinschätzungEingabe!W6</f>
        <v>2</v>
      </c>
      <c r="X6">
        <f>SelbsteinschätzungEingabe!X6</f>
        <v>3</v>
      </c>
      <c r="Y6">
        <f>SelbsteinschätzungEingabe!Y6</f>
        <v>3</v>
      </c>
      <c r="Z6">
        <f>SelbsteinschätzungEingabe!Z6</f>
        <v>3</v>
      </c>
      <c r="AA6">
        <f>SelbsteinschätzungEingabe!AA6</f>
        <v>2</v>
      </c>
      <c r="AB6">
        <f>SelbsteinschätzungEingabe!AB6</f>
        <v>4</v>
      </c>
      <c r="AC6">
        <f>SelbsteinschätzungEingabe!AC6</f>
        <v>4</v>
      </c>
      <c r="AD6">
        <f>SelbsteinschätzungEingabe!AD6</f>
        <v>3</v>
      </c>
      <c r="AE6">
        <f>SelbsteinschätzungEingabe!AE6</f>
        <v>2</v>
      </c>
      <c r="AF6">
        <f>SelbsteinschätzungEingabe!AF6</f>
        <v>3</v>
      </c>
      <c r="AG6">
        <f>SelbsteinschätzungEingabe!AG6</f>
        <v>3</v>
      </c>
      <c r="AH6">
        <f>SelbsteinschätzungEingabe!AH6</f>
        <v>3</v>
      </c>
      <c r="AI6">
        <f>SelbsteinschätzungEingabe!AI6</f>
        <v>3</v>
      </c>
      <c r="AJ6">
        <f>SelbsteinschätzungEingabe!AJ6</f>
        <v>2</v>
      </c>
      <c r="AK6">
        <f>SelbsteinschätzungEingabe!AK6</f>
        <v>4</v>
      </c>
      <c r="AL6">
        <f>SelbsteinschätzungEingabe!AL6</f>
        <v>2</v>
      </c>
      <c r="AM6">
        <f>SelbsteinschätzungEingabe!AM6</f>
        <v>3</v>
      </c>
      <c r="AN6">
        <f>SelbsteinschätzungEingabe!AN6</f>
        <v>2</v>
      </c>
      <c r="AO6">
        <f>SelbsteinschätzungEingabe!AO6</f>
        <v>2</v>
      </c>
      <c r="AP6">
        <f>SelbsteinschätzungEingabe!AP6</f>
        <v>2</v>
      </c>
      <c r="AQ6">
        <f>SelbsteinschätzungEingabe!AQ6</f>
        <v>2</v>
      </c>
      <c r="AR6">
        <f>SelbsteinschätzungEingabe!AR6</f>
        <v>2</v>
      </c>
      <c r="AS6">
        <f>SelbsteinschätzungEingabe!AS6</f>
        <v>2</v>
      </c>
      <c r="AT6">
        <f>SelbsteinschätzungEingabe!AT6</f>
        <v>2</v>
      </c>
      <c r="AU6">
        <f>SelbsteinschätzungEingabe!AU6</f>
        <v>2</v>
      </c>
      <c r="AV6">
        <f>SelbsteinschätzungEingabe!AV6</f>
        <v>2</v>
      </c>
      <c r="AW6">
        <f>SelbsteinschätzungEingabe!AW6</f>
        <v>2</v>
      </c>
      <c r="AX6">
        <f>SelbsteinschätzungEingabe!AX6</f>
        <v>2</v>
      </c>
      <c r="AY6">
        <f>SelbsteinschätzungEingabe!AY6</f>
        <v>2</v>
      </c>
      <c r="AZ6">
        <f>SelbsteinschätzungEingabe!AZ6</f>
        <v>2</v>
      </c>
      <c r="BA6">
        <f>SelbsteinschätzungEingabe!BA6</f>
        <v>2</v>
      </c>
      <c r="BB6">
        <f>SelbsteinschätzungEingabe!BB6</f>
        <v>2</v>
      </c>
      <c r="BC6">
        <f>SelbsteinschätzungEingabe!BC6</f>
        <v>2</v>
      </c>
      <c r="BD6">
        <f>SelbsteinschätzungEingabe!BD6</f>
        <v>2</v>
      </c>
      <c r="BE6">
        <f>SelbsteinschätzungEingabe!BE6</f>
        <v>2</v>
      </c>
      <c r="BF6">
        <f>SelbsteinschätzungEingabe!BF6</f>
        <v>2</v>
      </c>
      <c r="BG6">
        <f>SelbsteinschätzungEingabe!BG6</f>
        <v>2</v>
      </c>
      <c r="BH6">
        <f>SelbsteinschätzungEingabe!BH6</f>
        <v>2</v>
      </c>
      <c r="BI6">
        <f>SelbsteinschätzungEingabe!BI6</f>
        <v>2</v>
      </c>
      <c r="BJ6">
        <f>SelbsteinschätzungEingabe!BJ6</f>
        <v>2</v>
      </c>
      <c r="BK6">
        <f>SelbsteinschätzungEingabe!BK6</f>
        <v>2</v>
      </c>
      <c r="BL6">
        <f>SelbsteinschätzungEingabe!BL6</f>
        <v>2</v>
      </c>
      <c r="BM6">
        <f>SelbsteinschätzungEingabe!BM6</f>
        <v>2</v>
      </c>
      <c r="BN6">
        <f>SelbsteinschätzungEingabe!BN6</f>
        <v>2</v>
      </c>
      <c r="BO6">
        <f>SelbsteinschätzungEingabe!BO6</f>
        <v>2</v>
      </c>
      <c r="BP6">
        <f>SelbsteinschätzungEingabe!BP6</f>
        <v>2</v>
      </c>
      <c r="BQ6">
        <f>SelbsteinschätzungEingabe!BQ6</f>
        <v>2</v>
      </c>
      <c r="BR6">
        <f>SelbsteinschätzungEingabe!BR6</f>
        <v>2</v>
      </c>
      <c r="BS6">
        <f>SelbsteinschätzungEingabe!BS6</f>
        <v>2</v>
      </c>
      <c r="BT6">
        <f>SelbsteinschätzungEingabe!BT6</f>
        <v>2</v>
      </c>
      <c r="BU6">
        <f>SelbsteinschätzungEingabe!BU6</f>
        <v>2</v>
      </c>
      <c r="BV6">
        <f>SelbsteinschätzungEingabe!BV6</f>
        <v>2</v>
      </c>
      <c r="BW6">
        <f>SelbsteinschätzungEingabe!BW6</f>
        <v>2</v>
      </c>
      <c r="BX6">
        <f>SelbsteinschätzungEingabe!BX6</f>
        <v>2</v>
      </c>
    </row>
    <row r="7" spans="1:76" ht="12.75">
      <c r="A7" t="s">
        <v>9</v>
      </c>
      <c r="B7" t="s">
        <v>10</v>
      </c>
      <c r="C7">
        <f>SelbsteinschätzungEingabe!C7</f>
        <v>3</v>
      </c>
      <c r="D7">
        <f>SelbsteinschätzungEingabe!D7</f>
        <v>3</v>
      </c>
      <c r="E7">
        <f>SelbsteinschätzungEingabe!E7</f>
        <v>3</v>
      </c>
      <c r="F7">
        <f>SelbsteinschätzungEingabe!F7</f>
        <v>3</v>
      </c>
      <c r="G7">
        <f>SelbsteinschätzungEingabe!G7</f>
        <v>3</v>
      </c>
      <c r="H7">
        <f>SelbsteinschätzungEingabe!H7</f>
        <v>3</v>
      </c>
      <c r="I7">
        <f>SelbsteinschätzungEingabe!I7</f>
        <v>3</v>
      </c>
      <c r="J7">
        <f>SelbsteinschätzungEingabe!J7</f>
        <v>4</v>
      </c>
      <c r="K7">
        <f>SelbsteinschätzungEingabe!K7</f>
        <v>4</v>
      </c>
      <c r="L7">
        <f>SelbsteinschätzungEingabe!L7</f>
        <v>2</v>
      </c>
      <c r="M7">
        <f>SelbsteinschätzungEingabe!M7</f>
        <v>4</v>
      </c>
      <c r="N7">
        <f>SelbsteinschätzungEingabe!N7</f>
        <v>3</v>
      </c>
      <c r="O7">
        <f>SelbsteinschätzungEingabe!O7</f>
        <v>3</v>
      </c>
      <c r="P7">
        <f>SelbsteinschätzungEingabe!P7</f>
        <v>3</v>
      </c>
      <c r="Q7">
        <f>SelbsteinschätzungEingabe!Q7</f>
        <v>4</v>
      </c>
      <c r="R7">
        <f>SelbsteinschätzungEingabe!R7</f>
        <v>4</v>
      </c>
      <c r="S7">
        <f>SelbsteinschätzungEingabe!S7</f>
        <v>3</v>
      </c>
      <c r="T7">
        <f>SelbsteinschätzungEingabe!T7</f>
        <v>4</v>
      </c>
      <c r="U7">
        <f>SelbsteinschätzungEingabe!U7</f>
        <v>3</v>
      </c>
      <c r="V7">
        <f>SelbsteinschätzungEingabe!V7</f>
        <v>2</v>
      </c>
      <c r="W7">
        <f>SelbsteinschätzungEingabe!W7</f>
        <v>3</v>
      </c>
      <c r="X7">
        <f>SelbsteinschätzungEingabe!X7</f>
        <v>3</v>
      </c>
      <c r="Y7">
        <f>SelbsteinschätzungEingabe!Y7</f>
        <v>4</v>
      </c>
      <c r="Z7">
        <f>SelbsteinschätzungEingabe!Z7</f>
        <v>4</v>
      </c>
      <c r="AA7">
        <f>SelbsteinschätzungEingabe!AA7</f>
        <v>4</v>
      </c>
      <c r="AB7">
        <f>SelbsteinschätzungEingabe!AB7</f>
        <v>4</v>
      </c>
      <c r="AC7">
        <f>SelbsteinschätzungEingabe!AC7</f>
        <v>4</v>
      </c>
      <c r="AD7">
        <f>SelbsteinschätzungEingabe!AD7</f>
        <v>2</v>
      </c>
      <c r="AE7">
        <f>SelbsteinschätzungEingabe!AE7</f>
        <v>3</v>
      </c>
      <c r="AF7">
        <f>SelbsteinschätzungEingabe!AF7</f>
        <v>4</v>
      </c>
      <c r="AG7">
        <f>SelbsteinschätzungEingabe!AG7</f>
        <v>2</v>
      </c>
      <c r="AH7">
        <f>SelbsteinschätzungEingabe!AH7</f>
        <v>3</v>
      </c>
      <c r="AI7">
        <f>SelbsteinschätzungEingabe!AI7</f>
        <v>2</v>
      </c>
      <c r="AJ7">
        <f>SelbsteinschätzungEingabe!AJ7</f>
        <v>2</v>
      </c>
      <c r="AK7">
        <f>SelbsteinschätzungEingabe!AK7</f>
        <v>3</v>
      </c>
      <c r="AL7">
        <f>SelbsteinschätzungEingabe!AL7</f>
        <v>3</v>
      </c>
      <c r="AM7">
        <f>SelbsteinschätzungEingabe!AM7</f>
        <v>2</v>
      </c>
      <c r="AN7">
        <f>SelbsteinschätzungEingabe!AN7</f>
        <v>2</v>
      </c>
      <c r="AO7">
        <f>SelbsteinschätzungEingabe!AO7</f>
        <v>2</v>
      </c>
      <c r="AP7">
        <f>SelbsteinschätzungEingabe!AP7</f>
        <v>2</v>
      </c>
      <c r="AQ7">
        <f>SelbsteinschätzungEingabe!AQ7</f>
        <v>2</v>
      </c>
      <c r="AR7">
        <f>SelbsteinschätzungEingabe!AR7</f>
        <v>2</v>
      </c>
      <c r="AS7">
        <f>SelbsteinschätzungEingabe!AS7</f>
        <v>2</v>
      </c>
      <c r="AT7">
        <f>SelbsteinschätzungEingabe!AT7</f>
        <v>2</v>
      </c>
      <c r="AU7">
        <f>SelbsteinschätzungEingabe!AU7</f>
        <v>2</v>
      </c>
      <c r="AV7">
        <f>SelbsteinschätzungEingabe!AV7</f>
        <v>2</v>
      </c>
      <c r="AW7">
        <f>SelbsteinschätzungEingabe!AW7</f>
        <v>2</v>
      </c>
      <c r="AX7">
        <f>SelbsteinschätzungEingabe!AX7</f>
        <v>2</v>
      </c>
      <c r="AY7">
        <f>SelbsteinschätzungEingabe!AY7</f>
        <v>2</v>
      </c>
      <c r="AZ7">
        <f>SelbsteinschätzungEingabe!AZ7</f>
        <v>2</v>
      </c>
      <c r="BA7">
        <f>SelbsteinschätzungEingabe!BA7</f>
        <v>2</v>
      </c>
      <c r="BB7">
        <f>SelbsteinschätzungEingabe!BB7</f>
        <v>2</v>
      </c>
      <c r="BC7">
        <f>SelbsteinschätzungEingabe!BC7</f>
        <v>2</v>
      </c>
      <c r="BD7">
        <f>SelbsteinschätzungEingabe!BD7</f>
        <v>2</v>
      </c>
      <c r="BE7">
        <f>SelbsteinschätzungEingabe!BE7</f>
        <v>2</v>
      </c>
      <c r="BF7">
        <f>SelbsteinschätzungEingabe!BF7</f>
        <v>2</v>
      </c>
      <c r="BG7">
        <f>SelbsteinschätzungEingabe!BG7</f>
        <v>2</v>
      </c>
      <c r="BH7">
        <f>SelbsteinschätzungEingabe!BH7</f>
        <v>2</v>
      </c>
      <c r="BI7">
        <f>SelbsteinschätzungEingabe!BI7</f>
        <v>2</v>
      </c>
      <c r="BJ7">
        <f>SelbsteinschätzungEingabe!BJ7</f>
        <v>2</v>
      </c>
      <c r="BK7">
        <f>SelbsteinschätzungEingabe!BK7</f>
        <v>2</v>
      </c>
      <c r="BL7">
        <f>SelbsteinschätzungEingabe!BL7</f>
        <v>2</v>
      </c>
      <c r="BM7">
        <f>SelbsteinschätzungEingabe!BM7</f>
        <v>2</v>
      </c>
      <c r="BN7">
        <f>SelbsteinschätzungEingabe!BN7</f>
        <v>2</v>
      </c>
      <c r="BO7">
        <f>SelbsteinschätzungEingabe!BO7</f>
        <v>2</v>
      </c>
      <c r="BP7">
        <f>SelbsteinschätzungEingabe!BP7</f>
        <v>2</v>
      </c>
      <c r="BQ7">
        <f>SelbsteinschätzungEingabe!BQ7</f>
        <v>2</v>
      </c>
      <c r="BR7">
        <f>SelbsteinschätzungEingabe!BR7</f>
        <v>2</v>
      </c>
      <c r="BS7">
        <f>SelbsteinschätzungEingabe!BS7</f>
        <v>2</v>
      </c>
      <c r="BT7">
        <f>SelbsteinschätzungEingabe!BT7</f>
        <v>2</v>
      </c>
      <c r="BU7">
        <f>SelbsteinschätzungEingabe!BU7</f>
        <v>2</v>
      </c>
      <c r="BV7">
        <f>SelbsteinschätzungEingabe!BV7</f>
        <v>2</v>
      </c>
      <c r="BW7">
        <f>SelbsteinschätzungEingabe!BW7</f>
        <v>2</v>
      </c>
      <c r="BX7">
        <f>SelbsteinschätzungEingabe!BX7</f>
        <v>2</v>
      </c>
    </row>
    <row r="8" spans="1:76" ht="12.75">
      <c r="A8" t="s">
        <v>11</v>
      </c>
      <c r="B8" t="s">
        <v>12</v>
      </c>
      <c r="C8">
        <f>SelbsteinschätzungEingabe!C8</f>
        <v>3</v>
      </c>
      <c r="D8">
        <f>SelbsteinschätzungEingabe!D8</f>
        <v>3</v>
      </c>
      <c r="E8">
        <f>SelbsteinschätzungEingabe!E8</f>
        <v>3</v>
      </c>
      <c r="F8">
        <f>SelbsteinschätzungEingabe!F8</f>
        <v>2</v>
      </c>
      <c r="G8">
        <f>SelbsteinschätzungEingabe!G8</f>
        <v>3</v>
      </c>
      <c r="H8">
        <f>SelbsteinschätzungEingabe!H8</f>
        <v>4</v>
      </c>
      <c r="I8">
        <f>SelbsteinschätzungEingabe!I8</f>
        <v>3</v>
      </c>
      <c r="J8">
        <f>SelbsteinschätzungEingabe!J8</f>
        <v>4</v>
      </c>
      <c r="K8">
        <f>SelbsteinschätzungEingabe!K8</f>
        <v>4</v>
      </c>
      <c r="L8">
        <f>SelbsteinschätzungEingabe!L8</f>
        <v>4</v>
      </c>
      <c r="M8">
        <f>SelbsteinschätzungEingabe!M8</f>
        <v>4</v>
      </c>
      <c r="N8">
        <f>SelbsteinschätzungEingabe!N8</f>
        <v>3</v>
      </c>
      <c r="O8">
        <f>SelbsteinschätzungEingabe!O8</f>
        <v>3</v>
      </c>
      <c r="P8">
        <f>SelbsteinschätzungEingabe!P8</f>
        <v>3</v>
      </c>
      <c r="Q8">
        <f>SelbsteinschätzungEingabe!Q8</f>
        <v>4</v>
      </c>
      <c r="R8">
        <f>SelbsteinschätzungEingabe!R8</f>
        <v>4</v>
      </c>
      <c r="S8">
        <f>SelbsteinschätzungEingabe!S8</f>
        <v>3</v>
      </c>
      <c r="T8">
        <f>SelbsteinschätzungEingabe!T8</f>
        <v>4</v>
      </c>
      <c r="U8">
        <f>SelbsteinschätzungEingabe!U8</f>
        <v>3</v>
      </c>
      <c r="V8">
        <f>SelbsteinschätzungEingabe!V8</f>
        <v>4</v>
      </c>
      <c r="W8">
        <f>SelbsteinschätzungEingabe!W8</f>
        <v>4</v>
      </c>
      <c r="X8">
        <f>SelbsteinschätzungEingabe!X8</f>
        <v>2</v>
      </c>
      <c r="Y8">
        <f>SelbsteinschätzungEingabe!Y8</f>
        <v>4</v>
      </c>
      <c r="Z8">
        <f>SelbsteinschätzungEingabe!Z8</f>
        <v>4</v>
      </c>
      <c r="AA8">
        <f>SelbsteinschätzungEingabe!AA8</f>
        <v>3</v>
      </c>
      <c r="AB8">
        <f>SelbsteinschätzungEingabe!AB8</f>
        <v>2</v>
      </c>
      <c r="AC8">
        <f>SelbsteinschätzungEingabe!AC8</f>
        <v>2</v>
      </c>
      <c r="AD8">
        <f>SelbsteinschätzungEingabe!AD8</f>
        <v>4</v>
      </c>
      <c r="AE8">
        <f>SelbsteinschätzungEingabe!AE8</f>
        <v>3</v>
      </c>
      <c r="AF8">
        <f>SelbsteinschätzungEingabe!AF8</f>
        <v>4</v>
      </c>
      <c r="AG8">
        <f>SelbsteinschätzungEingabe!AG8</f>
        <v>4</v>
      </c>
      <c r="AH8">
        <f>SelbsteinschätzungEingabe!AH8</f>
        <v>3</v>
      </c>
      <c r="AI8">
        <f>SelbsteinschätzungEingabe!AI8</f>
        <v>3</v>
      </c>
      <c r="AJ8">
        <f>SelbsteinschätzungEingabe!AJ8</f>
        <v>3</v>
      </c>
      <c r="AK8">
        <f>SelbsteinschätzungEingabe!AK8</f>
        <v>3</v>
      </c>
      <c r="AL8">
        <f>SelbsteinschätzungEingabe!AL8</f>
        <v>2</v>
      </c>
      <c r="AM8">
        <f>SelbsteinschätzungEingabe!AM8</f>
        <v>4</v>
      </c>
      <c r="AN8">
        <f>SelbsteinschätzungEingabe!AN8</f>
        <v>2</v>
      </c>
      <c r="AO8">
        <f>SelbsteinschätzungEingabe!AO8</f>
        <v>2</v>
      </c>
      <c r="AP8">
        <f>SelbsteinschätzungEingabe!AP8</f>
        <v>2</v>
      </c>
      <c r="AQ8">
        <f>SelbsteinschätzungEingabe!AQ8</f>
        <v>2</v>
      </c>
      <c r="AR8">
        <f>SelbsteinschätzungEingabe!AR8</f>
        <v>2</v>
      </c>
      <c r="AS8">
        <f>SelbsteinschätzungEingabe!AS8</f>
        <v>2</v>
      </c>
      <c r="AT8">
        <f>SelbsteinschätzungEingabe!AT8</f>
        <v>2</v>
      </c>
      <c r="AU8">
        <f>SelbsteinschätzungEingabe!AU8</f>
        <v>2</v>
      </c>
      <c r="AV8">
        <f>SelbsteinschätzungEingabe!AV8</f>
        <v>2</v>
      </c>
      <c r="AW8">
        <f>SelbsteinschätzungEingabe!AW8</f>
        <v>2</v>
      </c>
      <c r="AX8">
        <f>SelbsteinschätzungEingabe!AX8</f>
        <v>2</v>
      </c>
      <c r="AY8">
        <f>SelbsteinschätzungEingabe!AY8</f>
        <v>2</v>
      </c>
      <c r="AZ8">
        <f>SelbsteinschätzungEingabe!AZ8</f>
        <v>2</v>
      </c>
      <c r="BA8">
        <f>SelbsteinschätzungEingabe!BA8</f>
        <v>2</v>
      </c>
      <c r="BB8">
        <f>SelbsteinschätzungEingabe!BB8</f>
        <v>2</v>
      </c>
      <c r="BC8">
        <f>SelbsteinschätzungEingabe!BC8</f>
        <v>2</v>
      </c>
      <c r="BD8">
        <f>SelbsteinschätzungEingabe!BD8</f>
        <v>2</v>
      </c>
      <c r="BE8">
        <f>SelbsteinschätzungEingabe!BE8</f>
        <v>2</v>
      </c>
      <c r="BF8">
        <f>SelbsteinschätzungEingabe!BF8</f>
        <v>2</v>
      </c>
      <c r="BG8">
        <f>SelbsteinschätzungEingabe!BG8</f>
        <v>2</v>
      </c>
      <c r="BH8">
        <f>SelbsteinschätzungEingabe!BH8</f>
        <v>2</v>
      </c>
      <c r="BI8">
        <f>SelbsteinschätzungEingabe!BI8</f>
        <v>2</v>
      </c>
      <c r="BJ8">
        <f>SelbsteinschätzungEingabe!BJ8</f>
        <v>2</v>
      </c>
      <c r="BK8">
        <f>SelbsteinschätzungEingabe!BK8</f>
        <v>2</v>
      </c>
      <c r="BL8">
        <f>SelbsteinschätzungEingabe!BL8</f>
        <v>2</v>
      </c>
      <c r="BM8">
        <f>SelbsteinschätzungEingabe!BM8</f>
        <v>2</v>
      </c>
      <c r="BN8">
        <f>SelbsteinschätzungEingabe!BN8</f>
        <v>2</v>
      </c>
      <c r="BO8">
        <f>SelbsteinschätzungEingabe!BO8</f>
        <v>2</v>
      </c>
      <c r="BP8">
        <f>SelbsteinschätzungEingabe!BP8</f>
        <v>2</v>
      </c>
      <c r="BQ8">
        <f>SelbsteinschätzungEingabe!BQ8</f>
        <v>2</v>
      </c>
      <c r="BR8">
        <f>SelbsteinschätzungEingabe!BR8</f>
        <v>2</v>
      </c>
      <c r="BS8">
        <f>SelbsteinschätzungEingabe!BS8</f>
        <v>2</v>
      </c>
      <c r="BT8">
        <f>SelbsteinschätzungEingabe!BT8</f>
        <v>2</v>
      </c>
      <c r="BU8">
        <f>SelbsteinschätzungEingabe!BU8</f>
        <v>2</v>
      </c>
      <c r="BV8">
        <f>SelbsteinschätzungEingabe!BV8</f>
        <v>2</v>
      </c>
      <c r="BW8">
        <f>SelbsteinschätzungEingabe!BW8</f>
        <v>2</v>
      </c>
      <c r="BX8">
        <f>SelbsteinschätzungEingabe!BX8</f>
        <v>2</v>
      </c>
    </row>
    <row r="9" spans="1:76" ht="12.75">
      <c r="A9" t="s">
        <v>13</v>
      </c>
      <c r="B9" t="s">
        <v>14</v>
      </c>
      <c r="C9">
        <f>SelbsteinschätzungEingabe!C9</f>
        <v>3</v>
      </c>
      <c r="D9">
        <f>SelbsteinschätzungEingabe!D9</f>
        <v>3</v>
      </c>
      <c r="E9">
        <f>SelbsteinschätzungEingabe!E9</f>
        <v>3</v>
      </c>
      <c r="F9">
        <f>SelbsteinschätzungEingabe!F9</f>
        <v>3</v>
      </c>
      <c r="G9">
        <f>SelbsteinschätzungEingabe!G9</f>
        <v>4</v>
      </c>
      <c r="H9">
        <f>SelbsteinschätzungEingabe!H9</f>
        <v>3</v>
      </c>
      <c r="I9">
        <f>SelbsteinschätzungEingabe!I9</f>
        <v>4</v>
      </c>
      <c r="J9">
        <f>SelbsteinschätzungEingabe!J9</f>
        <v>4</v>
      </c>
      <c r="K9">
        <f>SelbsteinschätzungEingabe!K9</f>
        <v>4</v>
      </c>
      <c r="L9">
        <f>SelbsteinschätzungEingabe!L9</f>
        <v>3</v>
      </c>
      <c r="M9">
        <f>SelbsteinschätzungEingabe!M9</f>
        <v>4</v>
      </c>
      <c r="N9">
        <f>SelbsteinschätzungEingabe!N9</f>
        <v>3</v>
      </c>
      <c r="O9">
        <f>SelbsteinschätzungEingabe!O9</f>
        <v>4</v>
      </c>
      <c r="P9">
        <f>SelbsteinschätzungEingabe!P9</f>
        <v>4</v>
      </c>
      <c r="Q9">
        <f>SelbsteinschätzungEingabe!Q9</f>
        <v>4</v>
      </c>
      <c r="R9">
        <f>SelbsteinschätzungEingabe!R9</f>
        <v>4</v>
      </c>
      <c r="S9">
        <f>SelbsteinschätzungEingabe!S9</f>
        <v>3</v>
      </c>
      <c r="T9">
        <f>SelbsteinschätzungEingabe!T9</f>
        <v>4</v>
      </c>
      <c r="U9">
        <f>SelbsteinschätzungEingabe!U9</f>
        <v>3</v>
      </c>
      <c r="V9">
        <f>SelbsteinschätzungEingabe!V9</f>
        <v>4</v>
      </c>
      <c r="W9">
        <f>SelbsteinschätzungEingabe!W9</f>
        <v>3</v>
      </c>
      <c r="X9">
        <f>SelbsteinschätzungEingabe!X9</f>
        <v>3</v>
      </c>
      <c r="Y9">
        <f>SelbsteinschätzungEingabe!Y9</f>
        <v>4</v>
      </c>
      <c r="Z9">
        <f>SelbsteinschätzungEingabe!Z9</f>
        <v>4</v>
      </c>
      <c r="AA9">
        <f>SelbsteinschätzungEingabe!AA9</f>
        <v>3</v>
      </c>
      <c r="AB9">
        <f>SelbsteinschätzungEingabe!AB9</f>
        <v>3</v>
      </c>
      <c r="AC9">
        <f>SelbsteinschätzungEingabe!AC9</f>
        <v>3</v>
      </c>
      <c r="AD9">
        <f>SelbsteinschätzungEingabe!AD9</f>
        <v>4</v>
      </c>
      <c r="AE9">
        <f>SelbsteinschätzungEingabe!AE9</f>
        <v>4</v>
      </c>
      <c r="AF9">
        <f>SelbsteinschätzungEingabe!AF9</f>
        <v>4</v>
      </c>
      <c r="AG9">
        <f>SelbsteinschätzungEingabe!AG9</f>
        <v>3</v>
      </c>
      <c r="AH9">
        <f>SelbsteinschätzungEingabe!AH9</f>
        <v>4</v>
      </c>
      <c r="AI9">
        <f>SelbsteinschätzungEingabe!AI9</f>
        <v>4</v>
      </c>
      <c r="AJ9">
        <f>SelbsteinschätzungEingabe!AJ9</f>
        <v>3</v>
      </c>
      <c r="AK9">
        <f>SelbsteinschätzungEingabe!AK9</f>
        <v>3</v>
      </c>
      <c r="AL9">
        <f>SelbsteinschätzungEingabe!AL9</f>
        <v>3</v>
      </c>
      <c r="AM9">
        <f>SelbsteinschätzungEingabe!AM9</f>
        <v>4</v>
      </c>
      <c r="AN9">
        <f>SelbsteinschätzungEingabe!AN9</f>
        <v>2</v>
      </c>
      <c r="AO9">
        <f>SelbsteinschätzungEingabe!AO9</f>
        <v>2</v>
      </c>
      <c r="AP9">
        <f>SelbsteinschätzungEingabe!AP9</f>
        <v>2</v>
      </c>
      <c r="AQ9">
        <f>SelbsteinschätzungEingabe!AQ9</f>
        <v>2</v>
      </c>
      <c r="AR9">
        <f>SelbsteinschätzungEingabe!AR9</f>
        <v>2</v>
      </c>
      <c r="AS9">
        <f>SelbsteinschätzungEingabe!AS9</f>
        <v>2</v>
      </c>
      <c r="AT9">
        <f>SelbsteinschätzungEingabe!AT9</f>
        <v>2</v>
      </c>
      <c r="AU9">
        <f>SelbsteinschätzungEingabe!AU9</f>
        <v>2</v>
      </c>
      <c r="AV9">
        <f>SelbsteinschätzungEingabe!AV9</f>
        <v>2</v>
      </c>
      <c r="AW9">
        <f>SelbsteinschätzungEingabe!AW9</f>
        <v>2</v>
      </c>
      <c r="AX9">
        <f>SelbsteinschätzungEingabe!AX9</f>
        <v>2</v>
      </c>
      <c r="AY9">
        <f>SelbsteinschätzungEingabe!AY9</f>
        <v>2</v>
      </c>
      <c r="AZ9">
        <f>SelbsteinschätzungEingabe!AZ9</f>
        <v>2</v>
      </c>
      <c r="BA9">
        <f>SelbsteinschätzungEingabe!BA9</f>
        <v>2</v>
      </c>
      <c r="BB9">
        <f>SelbsteinschätzungEingabe!BB9</f>
        <v>2</v>
      </c>
      <c r="BC9">
        <f>SelbsteinschätzungEingabe!BC9</f>
        <v>2</v>
      </c>
      <c r="BD9">
        <f>SelbsteinschätzungEingabe!BD9</f>
        <v>2</v>
      </c>
      <c r="BE9">
        <f>SelbsteinschätzungEingabe!BE9</f>
        <v>2</v>
      </c>
      <c r="BF9">
        <f>SelbsteinschätzungEingabe!BF9</f>
        <v>2</v>
      </c>
      <c r="BG9">
        <f>SelbsteinschätzungEingabe!BG9</f>
        <v>2</v>
      </c>
      <c r="BH9">
        <f>SelbsteinschätzungEingabe!BH9</f>
        <v>2</v>
      </c>
      <c r="BI9">
        <f>SelbsteinschätzungEingabe!BI9</f>
        <v>2</v>
      </c>
      <c r="BJ9">
        <f>SelbsteinschätzungEingabe!BJ9</f>
        <v>2</v>
      </c>
      <c r="BK9">
        <f>SelbsteinschätzungEingabe!BK9</f>
        <v>2</v>
      </c>
      <c r="BL9">
        <f>SelbsteinschätzungEingabe!BL9</f>
        <v>2</v>
      </c>
      <c r="BM9">
        <f>SelbsteinschätzungEingabe!BM9</f>
        <v>2</v>
      </c>
      <c r="BN9">
        <f>SelbsteinschätzungEingabe!BN9</f>
        <v>2</v>
      </c>
      <c r="BO9">
        <f>SelbsteinschätzungEingabe!BO9</f>
        <v>2</v>
      </c>
      <c r="BP9">
        <f>SelbsteinschätzungEingabe!BP9</f>
        <v>2</v>
      </c>
      <c r="BQ9">
        <f>SelbsteinschätzungEingabe!BQ9</f>
        <v>2</v>
      </c>
      <c r="BR9">
        <f>SelbsteinschätzungEingabe!BR9</f>
        <v>2</v>
      </c>
      <c r="BS9">
        <f>SelbsteinschätzungEingabe!BS9</f>
        <v>2</v>
      </c>
      <c r="BT9">
        <f>SelbsteinschätzungEingabe!BT9</f>
        <v>2</v>
      </c>
      <c r="BU9">
        <f>SelbsteinschätzungEingabe!BU9</f>
        <v>2</v>
      </c>
      <c r="BV9">
        <f>SelbsteinschätzungEingabe!BV9</f>
        <v>2</v>
      </c>
      <c r="BW9">
        <f>SelbsteinschätzungEingabe!BW9</f>
        <v>2</v>
      </c>
      <c r="BX9">
        <f>SelbsteinschätzungEingabe!BX9</f>
        <v>2</v>
      </c>
    </row>
    <row r="10" spans="1:76" ht="12.75">
      <c r="A10" t="s">
        <v>15</v>
      </c>
      <c r="B10" t="s">
        <v>16</v>
      </c>
      <c r="C10">
        <f>SelbsteinschätzungEingabe!C10</f>
        <v>3</v>
      </c>
      <c r="D10">
        <f>SelbsteinschätzungEingabe!D10</f>
        <v>3</v>
      </c>
      <c r="E10">
        <f>SelbsteinschätzungEingabe!E10</f>
        <v>3</v>
      </c>
      <c r="F10">
        <f>SelbsteinschätzungEingabe!F10</f>
        <v>2</v>
      </c>
      <c r="G10">
        <f>SelbsteinschätzungEingabe!G10</f>
        <v>2</v>
      </c>
      <c r="H10">
        <f>SelbsteinschätzungEingabe!H10</f>
        <v>2</v>
      </c>
      <c r="I10">
        <f>SelbsteinschätzungEingabe!I10</f>
        <v>3</v>
      </c>
      <c r="J10">
        <f>SelbsteinschätzungEingabe!J10</f>
        <v>4</v>
      </c>
      <c r="K10">
        <f>SelbsteinschätzungEingabe!K10</f>
        <v>2</v>
      </c>
      <c r="L10">
        <f>SelbsteinschätzungEingabe!L10</f>
        <v>2</v>
      </c>
      <c r="M10">
        <f>SelbsteinschätzungEingabe!M10</f>
        <v>2</v>
      </c>
      <c r="N10">
        <f>SelbsteinschätzungEingabe!N10</f>
        <v>4</v>
      </c>
      <c r="O10">
        <f>SelbsteinschätzungEingabe!O10</f>
        <v>2</v>
      </c>
      <c r="P10">
        <f>SelbsteinschätzungEingabe!P10</f>
        <v>2</v>
      </c>
      <c r="Q10">
        <f>SelbsteinschätzungEingabe!Q10</f>
        <v>3</v>
      </c>
      <c r="R10">
        <f>SelbsteinschätzungEingabe!R10</f>
        <v>2</v>
      </c>
      <c r="S10">
        <f>SelbsteinschätzungEingabe!S10</f>
        <v>2</v>
      </c>
      <c r="T10">
        <f>SelbsteinschätzungEingabe!T10</f>
        <v>3</v>
      </c>
      <c r="U10">
        <f>SelbsteinschätzungEingabe!U10</f>
        <v>3</v>
      </c>
      <c r="V10">
        <f>SelbsteinschätzungEingabe!V10</f>
        <v>4</v>
      </c>
      <c r="W10">
        <f>SelbsteinschätzungEingabe!W10</f>
        <v>2</v>
      </c>
      <c r="X10">
        <f>SelbsteinschätzungEingabe!X10</f>
        <v>3</v>
      </c>
      <c r="Y10">
        <f>SelbsteinschätzungEingabe!Y10</f>
        <v>3</v>
      </c>
      <c r="Z10">
        <f>SelbsteinschätzungEingabe!Z10</f>
        <v>4</v>
      </c>
      <c r="AA10">
        <f>SelbsteinschätzungEingabe!AA10</f>
        <v>2</v>
      </c>
      <c r="AB10">
        <f>SelbsteinschätzungEingabe!AB10</f>
        <v>3</v>
      </c>
      <c r="AC10">
        <f>SelbsteinschätzungEingabe!AC10</f>
        <v>3</v>
      </c>
      <c r="AD10">
        <f>SelbsteinschätzungEingabe!AD10</f>
        <v>2</v>
      </c>
      <c r="AE10">
        <f>SelbsteinschätzungEingabe!AE10</f>
        <v>3</v>
      </c>
      <c r="AF10">
        <f>SelbsteinschätzungEingabe!AF10</f>
        <v>3</v>
      </c>
      <c r="AG10">
        <f>SelbsteinschätzungEingabe!AG10</f>
        <v>2</v>
      </c>
      <c r="AH10">
        <f>SelbsteinschätzungEingabe!AH10</f>
        <v>3</v>
      </c>
      <c r="AI10">
        <f>SelbsteinschätzungEingabe!AI10</f>
        <v>2</v>
      </c>
      <c r="AJ10">
        <f>SelbsteinschätzungEingabe!AJ10</f>
        <v>2</v>
      </c>
      <c r="AK10">
        <f>SelbsteinschätzungEingabe!AK10</f>
        <v>4</v>
      </c>
      <c r="AL10">
        <f>SelbsteinschätzungEingabe!AL10</f>
        <v>3</v>
      </c>
      <c r="AM10">
        <f>SelbsteinschätzungEingabe!AM10</f>
        <v>2</v>
      </c>
      <c r="AN10">
        <f>SelbsteinschätzungEingabe!AN10</f>
        <v>2</v>
      </c>
      <c r="AO10">
        <f>SelbsteinschätzungEingabe!AO10</f>
        <v>2</v>
      </c>
      <c r="AP10">
        <f>SelbsteinschätzungEingabe!AP10</f>
        <v>2</v>
      </c>
      <c r="AQ10">
        <f>SelbsteinschätzungEingabe!AQ10</f>
        <v>2</v>
      </c>
      <c r="AR10">
        <f>SelbsteinschätzungEingabe!AR10</f>
        <v>2</v>
      </c>
      <c r="AS10">
        <f>SelbsteinschätzungEingabe!AS10</f>
        <v>2</v>
      </c>
      <c r="AT10">
        <f>SelbsteinschätzungEingabe!AT10</f>
        <v>2</v>
      </c>
      <c r="AU10">
        <f>SelbsteinschätzungEingabe!AU10</f>
        <v>2</v>
      </c>
      <c r="AV10">
        <f>SelbsteinschätzungEingabe!AV10</f>
        <v>2</v>
      </c>
      <c r="AW10">
        <f>SelbsteinschätzungEingabe!AW10</f>
        <v>2</v>
      </c>
      <c r="AX10">
        <f>SelbsteinschätzungEingabe!AX10</f>
        <v>2</v>
      </c>
      <c r="AY10">
        <f>SelbsteinschätzungEingabe!AY10</f>
        <v>2</v>
      </c>
      <c r="AZ10">
        <f>SelbsteinschätzungEingabe!AZ10</f>
        <v>2</v>
      </c>
      <c r="BA10">
        <f>SelbsteinschätzungEingabe!BA10</f>
        <v>2</v>
      </c>
      <c r="BB10">
        <f>SelbsteinschätzungEingabe!BB10</f>
        <v>2</v>
      </c>
      <c r="BC10">
        <f>SelbsteinschätzungEingabe!BC10</f>
        <v>2</v>
      </c>
      <c r="BD10">
        <f>SelbsteinschätzungEingabe!BD10</f>
        <v>2</v>
      </c>
      <c r="BE10">
        <f>SelbsteinschätzungEingabe!BE10</f>
        <v>2</v>
      </c>
      <c r="BF10">
        <f>SelbsteinschätzungEingabe!BF10</f>
        <v>2</v>
      </c>
      <c r="BG10">
        <f>SelbsteinschätzungEingabe!BG10</f>
        <v>2</v>
      </c>
      <c r="BH10">
        <f>SelbsteinschätzungEingabe!BH10</f>
        <v>2</v>
      </c>
      <c r="BI10">
        <f>SelbsteinschätzungEingabe!BI10</f>
        <v>2</v>
      </c>
      <c r="BJ10">
        <f>SelbsteinschätzungEingabe!BJ10</f>
        <v>2</v>
      </c>
      <c r="BK10">
        <f>SelbsteinschätzungEingabe!BK10</f>
        <v>2</v>
      </c>
      <c r="BL10">
        <f>SelbsteinschätzungEingabe!BL10</f>
        <v>2</v>
      </c>
      <c r="BM10">
        <f>SelbsteinschätzungEingabe!BM10</f>
        <v>2</v>
      </c>
      <c r="BN10">
        <f>SelbsteinschätzungEingabe!BN10</f>
        <v>2</v>
      </c>
      <c r="BO10">
        <f>SelbsteinschätzungEingabe!BO10</f>
        <v>2</v>
      </c>
      <c r="BP10">
        <f>SelbsteinschätzungEingabe!BP10</f>
        <v>2</v>
      </c>
      <c r="BQ10">
        <f>SelbsteinschätzungEingabe!BQ10</f>
        <v>2</v>
      </c>
      <c r="BR10">
        <f>SelbsteinschätzungEingabe!BR10</f>
        <v>2</v>
      </c>
      <c r="BS10">
        <f>SelbsteinschätzungEingabe!BS10</f>
        <v>2</v>
      </c>
      <c r="BT10">
        <f>SelbsteinschätzungEingabe!BT10</f>
        <v>2</v>
      </c>
      <c r="BU10">
        <f>SelbsteinschätzungEingabe!BU10</f>
        <v>2</v>
      </c>
      <c r="BV10">
        <f>SelbsteinschätzungEingabe!BV10</f>
        <v>2</v>
      </c>
      <c r="BW10">
        <f>SelbsteinschätzungEingabe!BW10</f>
        <v>2</v>
      </c>
      <c r="BX10">
        <f>SelbsteinschätzungEingabe!BX10</f>
        <v>2</v>
      </c>
    </row>
    <row r="11" spans="1:76" ht="12.75">
      <c r="A11" t="s">
        <v>17</v>
      </c>
      <c r="B11" t="s">
        <v>18</v>
      </c>
      <c r="C11">
        <f>SelbsteinschätzungEingabe!C11</f>
        <v>3</v>
      </c>
      <c r="D11">
        <f>SelbsteinschätzungEingabe!D11</f>
        <v>2</v>
      </c>
      <c r="E11">
        <f>SelbsteinschätzungEingabe!E11</f>
        <v>3</v>
      </c>
      <c r="F11">
        <f>SelbsteinschätzungEingabe!F11</f>
        <v>2</v>
      </c>
      <c r="G11">
        <f>SelbsteinschätzungEingabe!G11</f>
        <v>1</v>
      </c>
      <c r="H11">
        <f>SelbsteinschätzungEingabe!H11</f>
        <v>2</v>
      </c>
      <c r="I11">
        <f>SelbsteinschätzungEingabe!I11</f>
        <v>3</v>
      </c>
      <c r="J11">
        <f>SelbsteinschätzungEingabe!J11</f>
        <v>4</v>
      </c>
      <c r="K11">
        <f>SelbsteinschätzungEingabe!K11</f>
        <v>3</v>
      </c>
      <c r="L11">
        <f>SelbsteinschätzungEingabe!L11</f>
        <v>2</v>
      </c>
      <c r="M11">
        <f>SelbsteinschätzungEingabe!M11</f>
        <v>2</v>
      </c>
      <c r="N11">
        <f>SelbsteinschätzungEingabe!N11</f>
        <v>3</v>
      </c>
      <c r="O11">
        <f>SelbsteinschätzungEingabe!O11</f>
        <v>2</v>
      </c>
      <c r="P11">
        <f>SelbsteinschätzungEingabe!P11</f>
        <v>2</v>
      </c>
      <c r="Q11">
        <f>SelbsteinschätzungEingabe!Q11</f>
        <v>3</v>
      </c>
      <c r="R11">
        <f>SelbsteinschätzungEingabe!R11</f>
        <v>3</v>
      </c>
      <c r="S11">
        <f>SelbsteinschätzungEingabe!S11</f>
        <v>2</v>
      </c>
      <c r="T11">
        <f>SelbsteinschätzungEingabe!T11</f>
        <v>3</v>
      </c>
      <c r="U11">
        <f>SelbsteinschätzungEingabe!U11</f>
        <v>3</v>
      </c>
      <c r="V11">
        <f>SelbsteinschätzungEingabe!V11</f>
        <v>2</v>
      </c>
      <c r="W11">
        <f>SelbsteinschätzungEingabe!W11</f>
        <v>1</v>
      </c>
      <c r="X11">
        <f>SelbsteinschätzungEingabe!X11</f>
        <v>3</v>
      </c>
      <c r="Y11">
        <f>SelbsteinschätzungEingabe!Y11</f>
        <v>2</v>
      </c>
      <c r="Z11">
        <f>SelbsteinschätzungEingabe!Z11</f>
        <v>2</v>
      </c>
      <c r="AA11">
        <f>SelbsteinschätzungEingabe!AA11</f>
        <v>2</v>
      </c>
      <c r="AB11">
        <f>SelbsteinschätzungEingabe!AB11</f>
        <v>2</v>
      </c>
      <c r="AC11">
        <f>SelbsteinschätzungEingabe!AC11</f>
        <v>2</v>
      </c>
      <c r="AD11">
        <f>SelbsteinschätzungEingabe!AD11</f>
        <v>4</v>
      </c>
      <c r="AE11">
        <f>SelbsteinschätzungEingabe!AE11</f>
        <v>2</v>
      </c>
      <c r="AF11">
        <f>SelbsteinschätzungEingabe!AF11</f>
        <v>4</v>
      </c>
      <c r="AG11">
        <f>SelbsteinschätzungEingabe!AG11</f>
        <v>4</v>
      </c>
      <c r="AH11">
        <f>SelbsteinschätzungEingabe!AH11</f>
        <v>2</v>
      </c>
      <c r="AI11">
        <f>SelbsteinschätzungEingabe!AI11</f>
        <v>1</v>
      </c>
      <c r="AJ11">
        <f>SelbsteinschätzungEingabe!AJ11</f>
        <v>2</v>
      </c>
      <c r="AK11">
        <f>SelbsteinschätzungEingabe!AK11</f>
        <v>4</v>
      </c>
      <c r="AL11">
        <f>SelbsteinschätzungEingabe!AL11</f>
        <v>2</v>
      </c>
      <c r="AM11">
        <f>SelbsteinschätzungEingabe!AM11</f>
        <v>4</v>
      </c>
      <c r="AN11">
        <f>SelbsteinschätzungEingabe!AN11</f>
        <v>2</v>
      </c>
      <c r="AO11">
        <f>SelbsteinschätzungEingabe!AO11</f>
        <v>2</v>
      </c>
      <c r="AP11">
        <f>SelbsteinschätzungEingabe!AP11</f>
        <v>2</v>
      </c>
      <c r="AQ11">
        <f>SelbsteinschätzungEingabe!AQ11</f>
        <v>2</v>
      </c>
      <c r="AR11">
        <f>SelbsteinschätzungEingabe!AR11</f>
        <v>2</v>
      </c>
      <c r="AS11">
        <f>SelbsteinschätzungEingabe!AS11</f>
        <v>2</v>
      </c>
      <c r="AT11">
        <f>SelbsteinschätzungEingabe!AT11</f>
        <v>2</v>
      </c>
      <c r="AU11">
        <f>SelbsteinschätzungEingabe!AU11</f>
        <v>2</v>
      </c>
      <c r="AV11">
        <f>SelbsteinschätzungEingabe!AV11</f>
        <v>2</v>
      </c>
      <c r="AW11">
        <f>SelbsteinschätzungEingabe!AW11</f>
        <v>2</v>
      </c>
      <c r="AX11">
        <f>SelbsteinschätzungEingabe!AX11</f>
        <v>2</v>
      </c>
      <c r="AY11">
        <f>SelbsteinschätzungEingabe!AY11</f>
        <v>2</v>
      </c>
      <c r="AZ11">
        <f>SelbsteinschätzungEingabe!AZ11</f>
        <v>2</v>
      </c>
      <c r="BA11">
        <f>SelbsteinschätzungEingabe!BA11</f>
        <v>2</v>
      </c>
      <c r="BB11">
        <f>SelbsteinschätzungEingabe!BB11</f>
        <v>2</v>
      </c>
      <c r="BC11">
        <f>SelbsteinschätzungEingabe!BC11</f>
        <v>2</v>
      </c>
      <c r="BD11">
        <f>SelbsteinschätzungEingabe!BD11</f>
        <v>2</v>
      </c>
      <c r="BE11">
        <f>SelbsteinschätzungEingabe!BE11</f>
        <v>2</v>
      </c>
      <c r="BF11">
        <f>SelbsteinschätzungEingabe!BF11</f>
        <v>2</v>
      </c>
      <c r="BG11">
        <f>SelbsteinschätzungEingabe!BG11</f>
        <v>2</v>
      </c>
      <c r="BH11">
        <f>SelbsteinschätzungEingabe!BH11</f>
        <v>2</v>
      </c>
      <c r="BI11">
        <f>SelbsteinschätzungEingabe!BI11</f>
        <v>2</v>
      </c>
      <c r="BJ11">
        <f>SelbsteinschätzungEingabe!BJ11</f>
        <v>2</v>
      </c>
      <c r="BK11">
        <f>SelbsteinschätzungEingabe!BK11</f>
        <v>2</v>
      </c>
      <c r="BL11">
        <f>SelbsteinschätzungEingabe!BL11</f>
        <v>2</v>
      </c>
      <c r="BM11">
        <f>SelbsteinschätzungEingabe!BM11</f>
        <v>2</v>
      </c>
      <c r="BN11">
        <f>SelbsteinschätzungEingabe!BN11</f>
        <v>2</v>
      </c>
      <c r="BO11">
        <f>SelbsteinschätzungEingabe!BO11</f>
        <v>2</v>
      </c>
      <c r="BP11">
        <f>SelbsteinschätzungEingabe!BP11</f>
        <v>2</v>
      </c>
      <c r="BQ11">
        <f>SelbsteinschätzungEingabe!BQ11</f>
        <v>2</v>
      </c>
      <c r="BR11">
        <f>SelbsteinschätzungEingabe!BR11</f>
        <v>2</v>
      </c>
      <c r="BS11">
        <f>SelbsteinschätzungEingabe!BS11</f>
        <v>2</v>
      </c>
      <c r="BT11">
        <f>SelbsteinschätzungEingabe!BT11</f>
        <v>2</v>
      </c>
      <c r="BU11">
        <f>SelbsteinschätzungEingabe!BU11</f>
        <v>2</v>
      </c>
      <c r="BV11">
        <f>SelbsteinschätzungEingabe!BV11</f>
        <v>2</v>
      </c>
      <c r="BW11">
        <f>SelbsteinschätzungEingabe!BW11</f>
        <v>2</v>
      </c>
      <c r="BX11">
        <f>SelbsteinschätzungEingabe!BX11</f>
        <v>2</v>
      </c>
    </row>
    <row r="12" spans="1:76" ht="12.75">
      <c r="A12" t="s">
        <v>19</v>
      </c>
      <c r="B12" t="s">
        <v>20</v>
      </c>
      <c r="C12">
        <f>SelbsteinschätzungEingabe!C12</f>
        <v>2</v>
      </c>
      <c r="D12">
        <f>SelbsteinschätzungEingabe!D12</f>
        <v>2</v>
      </c>
      <c r="E12">
        <f>SelbsteinschätzungEingabe!E12</f>
        <v>3</v>
      </c>
      <c r="F12">
        <f>SelbsteinschätzungEingabe!F12</f>
        <v>3</v>
      </c>
      <c r="G12">
        <f>SelbsteinschätzungEingabe!G12</f>
        <v>2</v>
      </c>
      <c r="H12">
        <f>SelbsteinschätzungEingabe!H12</f>
        <v>2</v>
      </c>
      <c r="I12">
        <f>SelbsteinschätzungEingabe!I12</f>
        <v>3</v>
      </c>
      <c r="J12">
        <f>SelbsteinschätzungEingabe!J12</f>
        <v>4</v>
      </c>
      <c r="K12">
        <f>SelbsteinschätzungEingabe!K12</f>
        <v>3</v>
      </c>
      <c r="L12">
        <f>SelbsteinschätzungEingabe!L12</f>
        <v>3</v>
      </c>
      <c r="M12">
        <f>SelbsteinschätzungEingabe!M12</f>
        <v>3</v>
      </c>
      <c r="N12">
        <f>SelbsteinschätzungEingabe!N12</f>
        <v>3</v>
      </c>
      <c r="O12">
        <f>SelbsteinschätzungEingabe!O12</f>
        <v>3</v>
      </c>
      <c r="P12">
        <f>SelbsteinschätzungEingabe!P12</f>
        <v>3</v>
      </c>
      <c r="Q12">
        <f>SelbsteinschätzungEingabe!Q12</f>
        <v>3</v>
      </c>
      <c r="R12">
        <f>SelbsteinschätzungEingabe!R12</f>
        <v>3</v>
      </c>
      <c r="S12">
        <f>SelbsteinschätzungEingabe!S12</f>
        <v>2</v>
      </c>
      <c r="T12">
        <f>SelbsteinschätzungEingabe!T12</f>
        <v>2</v>
      </c>
      <c r="U12">
        <f>SelbsteinschätzungEingabe!U12</f>
        <v>2</v>
      </c>
      <c r="V12">
        <f>SelbsteinschätzungEingabe!V12</f>
        <v>4</v>
      </c>
      <c r="W12">
        <f>SelbsteinschätzungEingabe!W12</f>
        <v>4</v>
      </c>
      <c r="X12">
        <f>SelbsteinschätzungEingabe!X12</f>
        <v>4</v>
      </c>
      <c r="Y12">
        <f>SelbsteinschätzungEingabe!Y12</f>
        <v>3</v>
      </c>
      <c r="Z12">
        <f>SelbsteinschätzungEingabe!Z12</f>
        <v>4</v>
      </c>
      <c r="AA12">
        <f>SelbsteinschätzungEingabe!AA12</f>
        <v>3</v>
      </c>
      <c r="AB12">
        <f>SelbsteinschätzungEingabe!AB12</f>
        <v>3</v>
      </c>
      <c r="AC12">
        <f>SelbsteinschätzungEingabe!AC12</f>
        <v>3</v>
      </c>
      <c r="AD12">
        <f>SelbsteinschätzungEingabe!AD12</f>
        <v>3</v>
      </c>
      <c r="AE12">
        <f>SelbsteinschätzungEingabe!AE12</f>
        <v>4</v>
      </c>
      <c r="AF12">
        <f>SelbsteinschätzungEingabe!AF12</f>
        <v>3</v>
      </c>
      <c r="AG12">
        <f>SelbsteinschätzungEingabe!AG12</f>
        <v>2</v>
      </c>
      <c r="AH12">
        <f>SelbsteinschätzungEingabe!AH12</f>
        <v>3</v>
      </c>
      <c r="AI12">
        <f>SelbsteinschätzungEingabe!AI12</f>
        <v>2</v>
      </c>
      <c r="AJ12">
        <f>SelbsteinschätzungEingabe!AJ12</f>
        <v>2</v>
      </c>
      <c r="AK12">
        <f>SelbsteinschätzungEingabe!AK12</f>
        <v>3</v>
      </c>
      <c r="AL12">
        <f>SelbsteinschätzungEingabe!AL12</f>
        <v>3</v>
      </c>
      <c r="AM12">
        <f>SelbsteinschätzungEingabe!AM12</f>
        <v>3</v>
      </c>
      <c r="AN12">
        <f>SelbsteinschätzungEingabe!AN12</f>
        <v>2</v>
      </c>
      <c r="AO12">
        <f>SelbsteinschätzungEingabe!AO12</f>
        <v>2</v>
      </c>
      <c r="AP12">
        <f>SelbsteinschätzungEingabe!AP12</f>
        <v>2</v>
      </c>
      <c r="AQ12">
        <f>SelbsteinschätzungEingabe!AQ12</f>
        <v>2</v>
      </c>
      <c r="AR12">
        <f>SelbsteinschätzungEingabe!AR12</f>
        <v>2</v>
      </c>
      <c r="AS12">
        <f>SelbsteinschätzungEingabe!AS12</f>
        <v>2</v>
      </c>
      <c r="AT12">
        <f>SelbsteinschätzungEingabe!AT12</f>
        <v>2</v>
      </c>
      <c r="AU12">
        <f>SelbsteinschätzungEingabe!AU12</f>
        <v>2</v>
      </c>
      <c r="AV12">
        <f>SelbsteinschätzungEingabe!AV12</f>
        <v>2</v>
      </c>
      <c r="AW12">
        <f>SelbsteinschätzungEingabe!AW12</f>
        <v>2</v>
      </c>
      <c r="AX12">
        <f>SelbsteinschätzungEingabe!AX12</f>
        <v>2</v>
      </c>
      <c r="AY12">
        <f>SelbsteinschätzungEingabe!AY12</f>
        <v>2</v>
      </c>
      <c r="AZ12">
        <f>SelbsteinschätzungEingabe!AZ12</f>
        <v>2</v>
      </c>
      <c r="BA12">
        <f>SelbsteinschätzungEingabe!BA12</f>
        <v>2</v>
      </c>
      <c r="BB12">
        <f>SelbsteinschätzungEingabe!BB12</f>
        <v>2</v>
      </c>
      <c r="BC12">
        <f>SelbsteinschätzungEingabe!BC12</f>
        <v>2</v>
      </c>
      <c r="BD12">
        <f>SelbsteinschätzungEingabe!BD12</f>
        <v>2</v>
      </c>
      <c r="BE12">
        <f>SelbsteinschätzungEingabe!BE12</f>
        <v>2</v>
      </c>
      <c r="BF12">
        <f>SelbsteinschätzungEingabe!BF12</f>
        <v>2</v>
      </c>
      <c r="BG12">
        <f>SelbsteinschätzungEingabe!BG12</f>
        <v>2</v>
      </c>
      <c r="BH12">
        <f>SelbsteinschätzungEingabe!BH12</f>
        <v>2</v>
      </c>
      <c r="BI12">
        <f>SelbsteinschätzungEingabe!BI12</f>
        <v>2</v>
      </c>
      <c r="BJ12">
        <f>SelbsteinschätzungEingabe!BJ12</f>
        <v>2</v>
      </c>
      <c r="BK12">
        <f>SelbsteinschätzungEingabe!BK12</f>
        <v>2</v>
      </c>
      <c r="BL12">
        <f>SelbsteinschätzungEingabe!BL12</f>
        <v>2</v>
      </c>
      <c r="BM12">
        <f>SelbsteinschätzungEingabe!BM12</f>
        <v>2</v>
      </c>
      <c r="BN12">
        <f>SelbsteinschätzungEingabe!BN12</f>
        <v>2</v>
      </c>
      <c r="BO12">
        <f>SelbsteinschätzungEingabe!BO12</f>
        <v>2</v>
      </c>
      <c r="BP12">
        <f>SelbsteinschätzungEingabe!BP12</f>
        <v>2</v>
      </c>
      <c r="BQ12">
        <f>SelbsteinschätzungEingabe!BQ12</f>
        <v>2</v>
      </c>
      <c r="BR12">
        <f>SelbsteinschätzungEingabe!BR12</f>
        <v>2</v>
      </c>
      <c r="BS12">
        <f>SelbsteinschätzungEingabe!BS12</f>
        <v>2</v>
      </c>
      <c r="BT12">
        <f>SelbsteinschätzungEingabe!BT12</f>
        <v>2</v>
      </c>
      <c r="BU12">
        <f>SelbsteinschätzungEingabe!BU12</f>
        <v>2</v>
      </c>
      <c r="BV12">
        <f>SelbsteinschätzungEingabe!BV12</f>
        <v>2</v>
      </c>
      <c r="BW12">
        <f>SelbsteinschätzungEingabe!BW12</f>
        <v>2</v>
      </c>
      <c r="BX12">
        <f>SelbsteinschätzungEingabe!BX12</f>
        <v>2</v>
      </c>
    </row>
    <row r="13" spans="3:76" ht="12.75">
      <c r="C13">
        <f>SUM(C3:C12)</f>
        <v>28</v>
      </c>
      <c r="D13">
        <f aca="true" t="shared" si="0" ref="D13:U13">SUM(D3:D12)</f>
        <v>24</v>
      </c>
      <c r="E13">
        <f t="shared" si="0"/>
        <v>30</v>
      </c>
      <c r="F13">
        <f t="shared" si="0"/>
        <v>26</v>
      </c>
      <c r="G13">
        <f t="shared" si="0"/>
        <v>24</v>
      </c>
      <c r="H13">
        <f t="shared" si="0"/>
        <v>25</v>
      </c>
      <c r="I13">
        <f t="shared" si="0"/>
        <v>32</v>
      </c>
      <c r="J13">
        <f t="shared" si="0"/>
        <v>37</v>
      </c>
      <c r="K13">
        <f t="shared" si="0"/>
        <v>28</v>
      </c>
      <c r="L13">
        <f t="shared" si="0"/>
        <v>27</v>
      </c>
      <c r="M13">
        <f t="shared" si="0"/>
        <v>27</v>
      </c>
      <c r="N13">
        <f t="shared" si="0"/>
        <v>32</v>
      </c>
      <c r="O13">
        <f t="shared" si="0"/>
        <v>25</v>
      </c>
      <c r="P13">
        <f t="shared" si="0"/>
        <v>25</v>
      </c>
      <c r="Q13">
        <f t="shared" si="0"/>
        <v>34</v>
      </c>
      <c r="R13">
        <f t="shared" si="0"/>
        <v>28</v>
      </c>
      <c r="S13">
        <f t="shared" si="0"/>
        <v>23</v>
      </c>
      <c r="T13">
        <f t="shared" si="0"/>
        <v>33</v>
      </c>
      <c r="U13">
        <f t="shared" si="0"/>
        <v>28</v>
      </c>
      <c r="V13">
        <f aca="true" t="shared" si="1" ref="V13:AM13">SUM(V3:V12)</f>
        <v>35</v>
      </c>
      <c r="W13">
        <f t="shared" si="1"/>
        <v>26</v>
      </c>
      <c r="X13">
        <f t="shared" si="1"/>
        <v>29</v>
      </c>
      <c r="Y13">
        <f t="shared" si="1"/>
        <v>31</v>
      </c>
      <c r="Z13">
        <f t="shared" si="1"/>
        <v>34</v>
      </c>
      <c r="AA13">
        <f t="shared" si="1"/>
        <v>27</v>
      </c>
      <c r="AB13">
        <f t="shared" si="1"/>
        <v>30</v>
      </c>
      <c r="AC13">
        <f t="shared" si="1"/>
        <v>30</v>
      </c>
      <c r="AD13">
        <f t="shared" si="1"/>
        <v>32</v>
      </c>
      <c r="AE13">
        <f t="shared" si="1"/>
        <v>29</v>
      </c>
      <c r="AF13">
        <f t="shared" si="1"/>
        <v>36</v>
      </c>
      <c r="AG13">
        <f t="shared" si="1"/>
        <v>30</v>
      </c>
      <c r="AH13">
        <f t="shared" si="1"/>
        <v>29</v>
      </c>
      <c r="AI13">
        <f t="shared" si="1"/>
        <v>26</v>
      </c>
      <c r="AJ13">
        <f t="shared" si="1"/>
        <v>24</v>
      </c>
      <c r="AK13">
        <f t="shared" si="1"/>
        <v>35</v>
      </c>
      <c r="AL13">
        <f t="shared" si="1"/>
        <v>25</v>
      </c>
      <c r="AM13">
        <f t="shared" si="1"/>
        <v>32</v>
      </c>
      <c r="AN13">
        <f aca="true" t="shared" si="2" ref="AN13:BX13">SUM(AN3:AN12)</f>
        <v>20</v>
      </c>
      <c r="AO13">
        <f t="shared" si="2"/>
        <v>20</v>
      </c>
      <c r="AP13">
        <f t="shared" si="2"/>
        <v>20</v>
      </c>
      <c r="AQ13">
        <f t="shared" si="2"/>
        <v>20</v>
      </c>
      <c r="AR13">
        <f t="shared" si="2"/>
        <v>20</v>
      </c>
      <c r="AS13">
        <f t="shared" si="2"/>
        <v>20</v>
      </c>
      <c r="AT13">
        <f t="shared" si="2"/>
        <v>20</v>
      </c>
      <c r="AU13">
        <f t="shared" si="2"/>
        <v>20</v>
      </c>
      <c r="AV13">
        <f t="shared" si="2"/>
        <v>20</v>
      </c>
      <c r="AW13">
        <f t="shared" si="2"/>
        <v>20</v>
      </c>
      <c r="AX13">
        <f t="shared" si="2"/>
        <v>20</v>
      </c>
      <c r="AY13">
        <f t="shared" si="2"/>
        <v>20</v>
      </c>
      <c r="AZ13">
        <f t="shared" si="2"/>
        <v>20</v>
      </c>
      <c r="BA13">
        <f t="shared" si="2"/>
        <v>20</v>
      </c>
      <c r="BB13">
        <f t="shared" si="2"/>
        <v>20</v>
      </c>
      <c r="BC13">
        <f t="shared" si="2"/>
        <v>20</v>
      </c>
      <c r="BD13">
        <f t="shared" si="2"/>
        <v>20</v>
      </c>
      <c r="BE13">
        <f t="shared" si="2"/>
        <v>20</v>
      </c>
      <c r="BF13">
        <f t="shared" si="2"/>
        <v>20</v>
      </c>
      <c r="BG13">
        <f t="shared" si="2"/>
        <v>20</v>
      </c>
      <c r="BH13">
        <f t="shared" si="2"/>
        <v>20</v>
      </c>
      <c r="BI13">
        <f t="shared" si="2"/>
        <v>20</v>
      </c>
      <c r="BJ13">
        <f t="shared" si="2"/>
        <v>20</v>
      </c>
      <c r="BK13">
        <f t="shared" si="2"/>
        <v>20</v>
      </c>
      <c r="BL13">
        <f t="shared" si="2"/>
        <v>20</v>
      </c>
      <c r="BM13">
        <f t="shared" si="2"/>
        <v>20</v>
      </c>
      <c r="BN13">
        <f t="shared" si="2"/>
        <v>20</v>
      </c>
      <c r="BO13">
        <f t="shared" si="2"/>
        <v>20</v>
      </c>
      <c r="BP13">
        <f t="shared" si="2"/>
        <v>20</v>
      </c>
      <c r="BQ13">
        <f t="shared" si="2"/>
        <v>20</v>
      </c>
      <c r="BR13">
        <f t="shared" si="2"/>
        <v>20</v>
      </c>
      <c r="BS13">
        <f t="shared" si="2"/>
        <v>20</v>
      </c>
      <c r="BT13">
        <f t="shared" si="2"/>
        <v>20</v>
      </c>
      <c r="BU13">
        <f t="shared" si="2"/>
        <v>20</v>
      </c>
      <c r="BV13">
        <f t="shared" si="2"/>
        <v>20</v>
      </c>
      <c r="BW13">
        <f t="shared" si="2"/>
        <v>20</v>
      </c>
      <c r="BX13">
        <f t="shared" si="2"/>
        <v>20</v>
      </c>
    </row>
    <row r="14" ht="12.75">
      <c r="A14" t="s">
        <v>21</v>
      </c>
    </row>
    <row r="15" spans="1:76" ht="12.75">
      <c r="A15" t="s">
        <v>1</v>
      </c>
      <c r="B15" t="s">
        <v>22</v>
      </c>
      <c r="C15">
        <f>SelbsteinschätzungEingabe!C14</f>
        <v>2</v>
      </c>
      <c r="D15">
        <f>SelbsteinschätzungEingabe!D14</f>
        <v>2</v>
      </c>
      <c r="E15">
        <f>SelbsteinschätzungEingabe!E14</f>
        <v>2</v>
      </c>
      <c r="F15">
        <f>SelbsteinschätzungEingabe!F14</f>
        <v>2</v>
      </c>
      <c r="G15">
        <f>SelbsteinschätzungEingabe!G14</f>
        <v>2</v>
      </c>
      <c r="H15">
        <f>SelbsteinschätzungEingabe!H14</f>
        <v>3</v>
      </c>
      <c r="I15">
        <f>SelbsteinschätzungEingabe!I14</f>
        <v>2</v>
      </c>
      <c r="J15">
        <f>SelbsteinschätzungEingabe!J14</f>
        <v>4</v>
      </c>
      <c r="K15">
        <f>SelbsteinschätzungEingabe!K14</f>
        <v>2</v>
      </c>
      <c r="L15">
        <f>SelbsteinschätzungEingabe!L14</f>
        <v>3</v>
      </c>
      <c r="M15">
        <f>SelbsteinschätzungEingabe!M14</f>
        <v>2</v>
      </c>
      <c r="N15">
        <f>SelbsteinschätzungEingabe!N14</f>
        <v>3</v>
      </c>
      <c r="O15">
        <f>SelbsteinschätzungEingabe!O14</f>
        <v>2</v>
      </c>
      <c r="P15">
        <f>SelbsteinschätzungEingabe!P14</f>
        <v>2</v>
      </c>
      <c r="Q15">
        <f>SelbsteinschätzungEingabe!Q14</f>
        <v>2</v>
      </c>
      <c r="R15">
        <f>SelbsteinschätzungEingabe!R14</f>
        <v>2</v>
      </c>
      <c r="S15">
        <f>SelbsteinschätzungEingabe!S14</f>
        <v>2</v>
      </c>
      <c r="T15">
        <f>SelbsteinschätzungEingabe!T14</f>
        <v>2</v>
      </c>
      <c r="U15">
        <f>SelbsteinschätzungEingabe!U14</f>
        <v>2</v>
      </c>
      <c r="V15">
        <f>SelbsteinschätzungEingabe!V14</f>
        <v>3</v>
      </c>
      <c r="W15">
        <f>SelbsteinschätzungEingabe!W14</f>
        <v>3</v>
      </c>
      <c r="X15">
        <f>SelbsteinschätzungEingabe!X14</f>
        <v>3</v>
      </c>
      <c r="Y15">
        <f>SelbsteinschätzungEingabe!Y14</f>
        <v>3</v>
      </c>
      <c r="Z15">
        <f>SelbsteinschätzungEingabe!Z14</f>
        <v>4</v>
      </c>
      <c r="AA15">
        <f>SelbsteinschätzungEingabe!AA14</f>
        <v>3</v>
      </c>
      <c r="AB15">
        <f>SelbsteinschätzungEingabe!AB14</f>
        <v>3</v>
      </c>
      <c r="AC15">
        <f>SelbsteinschätzungEingabe!AC14</f>
        <v>3</v>
      </c>
      <c r="AD15">
        <f>SelbsteinschätzungEingabe!AD14</f>
        <v>3</v>
      </c>
      <c r="AE15">
        <f>SelbsteinschätzungEingabe!AE14</f>
        <v>3</v>
      </c>
      <c r="AF15">
        <f>SelbsteinschätzungEingabe!AF14</f>
        <v>2</v>
      </c>
      <c r="AG15">
        <f>SelbsteinschätzungEingabe!AG14</f>
        <v>2</v>
      </c>
      <c r="AH15">
        <f>SelbsteinschätzungEingabe!AH14</f>
        <v>3</v>
      </c>
      <c r="AI15">
        <f>SelbsteinschätzungEingabe!AI14</f>
        <v>3</v>
      </c>
      <c r="AJ15">
        <f>SelbsteinschätzungEingabe!AJ14</f>
        <v>3</v>
      </c>
      <c r="AK15">
        <f>SelbsteinschätzungEingabe!AK14</f>
        <v>4</v>
      </c>
      <c r="AL15">
        <f>SelbsteinschätzungEingabe!AL14</f>
        <v>3</v>
      </c>
      <c r="AM15">
        <f>SelbsteinschätzungEingabe!AM14</f>
        <v>3</v>
      </c>
      <c r="AN15">
        <f>SelbsteinschätzungEingabe!AN14</f>
        <v>2</v>
      </c>
      <c r="AO15">
        <f>SelbsteinschätzungEingabe!AO14</f>
        <v>2</v>
      </c>
      <c r="AP15">
        <f>SelbsteinschätzungEingabe!AP14</f>
        <v>2</v>
      </c>
      <c r="AQ15">
        <f>SelbsteinschätzungEingabe!AQ14</f>
        <v>2</v>
      </c>
      <c r="AR15">
        <f>SelbsteinschätzungEingabe!AR14</f>
        <v>2</v>
      </c>
      <c r="AS15">
        <f>SelbsteinschätzungEingabe!AS14</f>
        <v>2</v>
      </c>
      <c r="AT15">
        <f>SelbsteinschätzungEingabe!AT14</f>
        <v>2</v>
      </c>
      <c r="AU15">
        <f>SelbsteinschätzungEingabe!AU14</f>
        <v>2</v>
      </c>
      <c r="AV15">
        <f>SelbsteinschätzungEingabe!AV14</f>
        <v>2</v>
      </c>
      <c r="AW15">
        <f>SelbsteinschätzungEingabe!AW14</f>
        <v>2</v>
      </c>
      <c r="AX15">
        <f>SelbsteinschätzungEingabe!AX14</f>
        <v>2</v>
      </c>
      <c r="AY15">
        <f>SelbsteinschätzungEingabe!AY14</f>
        <v>2</v>
      </c>
      <c r="AZ15">
        <f>SelbsteinschätzungEingabe!AZ14</f>
        <v>2</v>
      </c>
      <c r="BA15">
        <f>SelbsteinschätzungEingabe!BA14</f>
        <v>2</v>
      </c>
      <c r="BB15">
        <f>SelbsteinschätzungEingabe!BB14</f>
        <v>2</v>
      </c>
      <c r="BC15">
        <f>SelbsteinschätzungEingabe!BC14</f>
        <v>2</v>
      </c>
      <c r="BD15">
        <f>SelbsteinschätzungEingabe!BD14</f>
        <v>2</v>
      </c>
      <c r="BE15">
        <f>SelbsteinschätzungEingabe!BE14</f>
        <v>2</v>
      </c>
      <c r="BF15">
        <f>SelbsteinschätzungEingabe!BF14</f>
        <v>2</v>
      </c>
      <c r="BG15">
        <f>SelbsteinschätzungEingabe!BG14</f>
        <v>2</v>
      </c>
      <c r="BH15">
        <f>SelbsteinschätzungEingabe!BH14</f>
        <v>2</v>
      </c>
      <c r="BI15">
        <f>SelbsteinschätzungEingabe!BI14</f>
        <v>2</v>
      </c>
      <c r="BJ15">
        <f>SelbsteinschätzungEingabe!BJ14</f>
        <v>2</v>
      </c>
      <c r="BK15">
        <f>SelbsteinschätzungEingabe!BK14</f>
        <v>2</v>
      </c>
      <c r="BL15">
        <f>SelbsteinschätzungEingabe!BL14</f>
        <v>2</v>
      </c>
      <c r="BM15">
        <f>SelbsteinschätzungEingabe!BM14</f>
        <v>2</v>
      </c>
      <c r="BN15">
        <f>SelbsteinschätzungEingabe!BN14</f>
        <v>2</v>
      </c>
      <c r="BO15">
        <f>SelbsteinschätzungEingabe!BO14</f>
        <v>2</v>
      </c>
      <c r="BP15">
        <f>SelbsteinschätzungEingabe!BP14</f>
        <v>2</v>
      </c>
      <c r="BQ15">
        <f>SelbsteinschätzungEingabe!BQ14</f>
        <v>2</v>
      </c>
      <c r="BR15">
        <f>SelbsteinschätzungEingabe!BR14</f>
        <v>2</v>
      </c>
      <c r="BS15">
        <f>SelbsteinschätzungEingabe!BS14</f>
        <v>2</v>
      </c>
      <c r="BT15">
        <f>SelbsteinschätzungEingabe!BT14</f>
        <v>2</v>
      </c>
      <c r="BU15">
        <f>SelbsteinschätzungEingabe!BU14</f>
        <v>2</v>
      </c>
      <c r="BV15">
        <f>SelbsteinschätzungEingabe!BV14</f>
        <v>2</v>
      </c>
      <c r="BW15">
        <f>SelbsteinschätzungEingabe!BW14</f>
        <v>2</v>
      </c>
      <c r="BX15">
        <f>SelbsteinschätzungEingabe!BX14</f>
        <v>2</v>
      </c>
    </row>
    <row r="16" spans="1:76" ht="12.75">
      <c r="A16" t="s">
        <v>3</v>
      </c>
      <c r="B16" t="s">
        <v>23</v>
      </c>
      <c r="C16">
        <f>SelbsteinschätzungEingabe!C15</f>
        <v>3</v>
      </c>
      <c r="D16">
        <f>SelbsteinschätzungEingabe!D15</f>
        <v>2</v>
      </c>
      <c r="E16">
        <f>SelbsteinschätzungEingabe!E15</f>
        <v>3</v>
      </c>
      <c r="F16">
        <f>SelbsteinschätzungEingabe!F15</f>
        <v>3</v>
      </c>
      <c r="G16">
        <f>SelbsteinschätzungEingabe!G15</f>
        <v>2</v>
      </c>
      <c r="H16">
        <f>SelbsteinschätzungEingabe!H15</f>
        <v>3</v>
      </c>
      <c r="I16">
        <f>SelbsteinschätzungEingabe!I15</f>
        <v>3</v>
      </c>
      <c r="J16">
        <f>SelbsteinschätzungEingabe!J15</f>
        <v>4</v>
      </c>
      <c r="K16">
        <f>SelbsteinschätzungEingabe!K15</f>
        <v>1</v>
      </c>
      <c r="L16">
        <f>SelbsteinschätzungEingabe!L15</f>
        <v>3</v>
      </c>
      <c r="M16">
        <f>SelbsteinschätzungEingabe!M15</f>
        <v>3</v>
      </c>
      <c r="N16">
        <f>SelbsteinschätzungEingabe!N15</f>
        <v>3</v>
      </c>
      <c r="O16">
        <f>SelbsteinschätzungEingabe!O15</f>
        <v>3</v>
      </c>
      <c r="P16">
        <f>SelbsteinschätzungEingabe!P15</f>
        <v>3</v>
      </c>
      <c r="Q16">
        <f>SelbsteinschätzungEingabe!Q15</f>
        <v>4</v>
      </c>
      <c r="R16">
        <f>SelbsteinschätzungEingabe!R15</f>
        <v>1</v>
      </c>
      <c r="S16">
        <f>SelbsteinschätzungEingabe!S15</f>
        <v>3</v>
      </c>
      <c r="T16">
        <f>SelbsteinschätzungEingabe!T15</f>
        <v>4</v>
      </c>
      <c r="U16">
        <f>SelbsteinschätzungEingabe!U15</f>
        <v>3</v>
      </c>
      <c r="V16">
        <f>SelbsteinschätzungEingabe!V15</f>
        <v>4</v>
      </c>
      <c r="W16">
        <f>SelbsteinschätzungEingabe!W15</f>
        <v>3</v>
      </c>
      <c r="X16">
        <f>SelbsteinschätzungEingabe!X15</f>
        <v>3</v>
      </c>
      <c r="Y16">
        <f>SelbsteinschätzungEingabe!Y15</f>
        <v>4</v>
      </c>
      <c r="Z16">
        <f>SelbsteinschätzungEingabe!Z15</f>
        <v>3</v>
      </c>
      <c r="AA16">
        <f>SelbsteinschätzungEingabe!AA15</f>
        <v>3</v>
      </c>
      <c r="AB16">
        <f>SelbsteinschätzungEingabe!AB15</f>
        <v>2</v>
      </c>
      <c r="AC16">
        <f>SelbsteinschätzungEingabe!AC15</f>
        <v>2</v>
      </c>
      <c r="AD16">
        <f>SelbsteinschätzungEingabe!AD15</f>
        <v>3</v>
      </c>
      <c r="AE16">
        <f>SelbsteinschätzungEingabe!AE15</f>
        <v>3</v>
      </c>
      <c r="AF16">
        <f>SelbsteinschätzungEingabe!AF15</f>
        <v>4</v>
      </c>
      <c r="AG16">
        <f>SelbsteinschätzungEingabe!AG15</f>
        <v>3</v>
      </c>
      <c r="AH16">
        <f>SelbsteinschätzungEingabe!AH15</f>
        <v>3</v>
      </c>
      <c r="AI16">
        <f>SelbsteinschätzungEingabe!AI15</f>
        <v>2</v>
      </c>
      <c r="AJ16">
        <f>SelbsteinschätzungEingabe!AJ15</f>
        <v>2</v>
      </c>
      <c r="AK16">
        <f>SelbsteinschätzungEingabe!AK15</f>
        <v>4</v>
      </c>
      <c r="AL16">
        <f>SelbsteinschätzungEingabe!AL15</f>
        <v>3</v>
      </c>
      <c r="AM16">
        <f>SelbsteinschätzungEingabe!AM15</f>
        <v>3</v>
      </c>
      <c r="AN16">
        <f>SelbsteinschätzungEingabe!AN15</f>
        <v>2</v>
      </c>
      <c r="AO16">
        <f>SelbsteinschätzungEingabe!AO15</f>
        <v>2</v>
      </c>
      <c r="AP16">
        <f>SelbsteinschätzungEingabe!AP15</f>
        <v>2</v>
      </c>
      <c r="AQ16">
        <f>SelbsteinschätzungEingabe!AQ15</f>
        <v>2</v>
      </c>
      <c r="AR16">
        <f>SelbsteinschätzungEingabe!AR15</f>
        <v>2</v>
      </c>
      <c r="AS16">
        <f>SelbsteinschätzungEingabe!AS15</f>
        <v>2</v>
      </c>
      <c r="AT16">
        <f>SelbsteinschätzungEingabe!AT15</f>
        <v>2</v>
      </c>
      <c r="AU16">
        <f>SelbsteinschätzungEingabe!AU15</f>
        <v>2</v>
      </c>
      <c r="AV16">
        <f>SelbsteinschätzungEingabe!AV15</f>
        <v>2</v>
      </c>
      <c r="AW16">
        <f>SelbsteinschätzungEingabe!AW15</f>
        <v>2</v>
      </c>
      <c r="AX16">
        <f>SelbsteinschätzungEingabe!AX15</f>
        <v>2</v>
      </c>
      <c r="AY16">
        <f>SelbsteinschätzungEingabe!AY15</f>
        <v>2</v>
      </c>
      <c r="AZ16">
        <f>SelbsteinschätzungEingabe!AZ15</f>
        <v>2</v>
      </c>
      <c r="BA16">
        <f>SelbsteinschätzungEingabe!BA15</f>
        <v>2</v>
      </c>
      <c r="BB16">
        <f>SelbsteinschätzungEingabe!BB15</f>
        <v>2</v>
      </c>
      <c r="BC16">
        <f>SelbsteinschätzungEingabe!BC15</f>
        <v>2</v>
      </c>
      <c r="BD16">
        <f>SelbsteinschätzungEingabe!BD15</f>
        <v>2</v>
      </c>
      <c r="BE16">
        <f>SelbsteinschätzungEingabe!BE15</f>
        <v>2</v>
      </c>
      <c r="BF16">
        <f>SelbsteinschätzungEingabe!BF15</f>
        <v>2</v>
      </c>
      <c r="BG16">
        <f>SelbsteinschätzungEingabe!BG15</f>
        <v>2</v>
      </c>
      <c r="BH16">
        <f>SelbsteinschätzungEingabe!BH15</f>
        <v>2</v>
      </c>
      <c r="BI16">
        <f>SelbsteinschätzungEingabe!BI15</f>
        <v>2</v>
      </c>
      <c r="BJ16">
        <f>SelbsteinschätzungEingabe!BJ15</f>
        <v>2</v>
      </c>
      <c r="BK16">
        <f>SelbsteinschätzungEingabe!BK15</f>
        <v>2</v>
      </c>
      <c r="BL16">
        <f>SelbsteinschätzungEingabe!BL15</f>
        <v>2</v>
      </c>
      <c r="BM16">
        <f>SelbsteinschätzungEingabe!BM15</f>
        <v>2</v>
      </c>
      <c r="BN16">
        <f>SelbsteinschätzungEingabe!BN15</f>
        <v>2</v>
      </c>
      <c r="BO16">
        <f>SelbsteinschätzungEingabe!BO15</f>
        <v>2</v>
      </c>
      <c r="BP16">
        <f>SelbsteinschätzungEingabe!BP15</f>
        <v>2</v>
      </c>
      <c r="BQ16">
        <f>SelbsteinschätzungEingabe!BQ15</f>
        <v>2</v>
      </c>
      <c r="BR16">
        <f>SelbsteinschätzungEingabe!BR15</f>
        <v>2</v>
      </c>
      <c r="BS16">
        <f>SelbsteinschätzungEingabe!BS15</f>
        <v>2</v>
      </c>
      <c r="BT16">
        <f>SelbsteinschätzungEingabe!BT15</f>
        <v>2</v>
      </c>
      <c r="BU16">
        <f>SelbsteinschätzungEingabe!BU15</f>
        <v>2</v>
      </c>
      <c r="BV16">
        <f>SelbsteinschätzungEingabe!BV15</f>
        <v>2</v>
      </c>
      <c r="BW16">
        <f>SelbsteinschätzungEingabe!BW15</f>
        <v>2</v>
      </c>
      <c r="BX16">
        <f>SelbsteinschätzungEingabe!BX15</f>
        <v>2</v>
      </c>
    </row>
    <row r="17" spans="1:76" ht="12.75">
      <c r="A17" t="s">
        <v>5</v>
      </c>
      <c r="B17" t="s">
        <v>24</v>
      </c>
      <c r="C17">
        <f>SelbsteinschätzungEingabe!C16</f>
        <v>2</v>
      </c>
      <c r="D17">
        <f>SelbsteinschätzungEingabe!D16</f>
        <v>3</v>
      </c>
      <c r="E17">
        <f>SelbsteinschätzungEingabe!E16</f>
        <v>3</v>
      </c>
      <c r="F17">
        <f>SelbsteinschätzungEingabe!F16</f>
        <v>2</v>
      </c>
      <c r="G17">
        <f>SelbsteinschätzungEingabe!G16</f>
        <v>1</v>
      </c>
      <c r="H17">
        <f>SelbsteinschätzungEingabe!H16</f>
        <v>2</v>
      </c>
      <c r="I17">
        <f>SelbsteinschätzungEingabe!I16</f>
        <v>3</v>
      </c>
      <c r="J17">
        <f>SelbsteinschätzungEingabe!J16</f>
        <v>4</v>
      </c>
      <c r="K17">
        <f>SelbsteinschätzungEingabe!K16</f>
        <v>4</v>
      </c>
      <c r="L17">
        <f>SelbsteinschätzungEingabe!L16</f>
        <v>2</v>
      </c>
      <c r="M17">
        <f>SelbsteinschätzungEingabe!M16</f>
        <v>4</v>
      </c>
      <c r="N17">
        <f>SelbsteinschätzungEingabe!N16</f>
        <v>3</v>
      </c>
      <c r="O17">
        <f>SelbsteinschätzungEingabe!O16</f>
        <v>3</v>
      </c>
      <c r="P17">
        <f>SelbsteinschätzungEingabe!P16</f>
        <v>3</v>
      </c>
      <c r="Q17">
        <f>SelbsteinschätzungEingabe!Q16</f>
        <v>3</v>
      </c>
      <c r="R17">
        <f>SelbsteinschätzungEingabe!R16</f>
        <v>4</v>
      </c>
      <c r="S17">
        <f>SelbsteinschätzungEingabe!S16</f>
        <v>2</v>
      </c>
      <c r="T17">
        <f>SelbsteinschätzungEingabe!T16</f>
        <v>3</v>
      </c>
      <c r="U17">
        <f>SelbsteinschätzungEingabe!U16</f>
        <v>2</v>
      </c>
      <c r="V17">
        <f>SelbsteinschätzungEingabe!V16</f>
        <v>3</v>
      </c>
      <c r="W17">
        <f>SelbsteinschätzungEingabe!W16</f>
        <v>3</v>
      </c>
      <c r="X17">
        <f>SelbsteinschätzungEingabe!X16</f>
        <v>2</v>
      </c>
      <c r="Y17">
        <f>SelbsteinschätzungEingabe!Y16</f>
        <v>3</v>
      </c>
      <c r="Z17">
        <f>SelbsteinschätzungEingabe!Z16</f>
        <v>3</v>
      </c>
      <c r="AA17">
        <f>SelbsteinschätzungEingabe!AA16</f>
        <v>2</v>
      </c>
      <c r="AB17">
        <f>SelbsteinschätzungEingabe!AB16</f>
        <v>2</v>
      </c>
      <c r="AC17">
        <f>SelbsteinschätzungEingabe!AC16</f>
        <v>2</v>
      </c>
      <c r="AD17">
        <f>SelbsteinschätzungEingabe!AD16</f>
        <v>3</v>
      </c>
      <c r="AE17">
        <f>SelbsteinschätzungEingabe!AE16</f>
        <v>4</v>
      </c>
      <c r="AF17">
        <f>SelbsteinschätzungEingabe!AF16</f>
        <v>3</v>
      </c>
      <c r="AG17">
        <f>SelbsteinschätzungEingabe!AG16</f>
        <v>3</v>
      </c>
      <c r="AH17">
        <f>SelbsteinschätzungEingabe!AH16</f>
        <v>4</v>
      </c>
      <c r="AI17">
        <f>SelbsteinschätzungEingabe!AI16</f>
        <v>3</v>
      </c>
      <c r="AJ17">
        <f>SelbsteinschätzungEingabe!AJ16</f>
        <v>2</v>
      </c>
      <c r="AK17">
        <f>SelbsteinschätzungEingabe!AK16</f>
        <v>3</v>
      </c>
      <c r="AL17">
        <f>SelbsteinschätzungEingabe!AL16</f>
        <v>2</v>
      </c>
      <c r="AM17">
        <f>SelbsteinschätzungEingabe!AM16</f>
        <v>3</v>
      </c>
      <c r="AN17">
        <f>SelbsteinschätzungEingabe!AN16</f>
        <v>2</v>
      </c>
      <c r="AO17">
        <f>SelbsteinschätzungEingabe!AO16</f>
        <v>2</v>
      </c>
      <c r="AP17">
        <f>SelbsteinschätzungEingabe!AP16</f>
        <v>2</v>
      </c>
      <c r="AQ17">
        <f>SelbsteinschätzungEingabe!AQ16</f>
        <v>2</v>
      </c>
      <c r="AR17">
        <f>SelbsteinschätzungEingabe!AR16</f>
        <v>2</v>
      </c>
      <c r="AS17">
        <f>SelbsteinschätzungEingabe!AS16</f>
        <v>2</v>
      </c>
      <c r="AT17">
        <f>SelbsteinschätzungEingabe!AT16</f>
        <v>2</v>
      </c>
      <c r="AU17">
        <f>SelbsteinschätzungEingabe!AU16</f>
        <v>2</v>
      </c>
      <c r="AV17">
        <f>SelbsteinschätzungEingabe!AV16</f>
        <v>2</v>
      </c>
      <c r="AW17">
        <f>SelbsteinschätzungEingabe!AW16</f>
        <v>2</v>
      </c>
      <c r="AX17">
        <f>SelbsteinschätzungEingabe!AX16</f>
        <v>2</v>
      </c>
      <c r="AY17">
        <f>SelbsteinschätzungEingabe!AY16</f>
        <v>2</v>
      </c>
      <c r="AZ17">
        <f>SelbsteinschätzungEingabe!AZ16</f>
        <v>2</v>
      </c>
      <c r="BA17">
        <f>SelbsteinschätzungEingabe!BA16</f>
        <v>2</v>
      </c>
      <c r="BB17">
        <f>SelbsteinschätzungEingabe!BB16</f>
        <v>2</v>
      </c>
      <c r="BC17">
        <f>SelbsteinschätzungEingabe!BC16</f>
        <v>2</v>
      </c>
      <c r="BD17">
        <f>SelbsteinschätzungEingabe!BD16</f>
        <v>2</v>
      </c>
      <c r="BE17">
        <f>SelbsteinschätzungEingabe!BE16</f>
        <v>2</v>
      </c>
      <c r="BF17">
        <f>SelbsteinschätzungEingabe!BF16</f>
        <v>2</v>
      </c>
      <c r="BG17">
        <f>SelbsteinschätzungEingabe!BG16</f>
        <v>2</v>
      </c>
      <c r="BH17">
        <f>SelbsteinschätzungEingabe!BH16</f>
        <v>2</v>
      </c>
      <c r="BI17">
        <f>SelbsteinschätzungEingabe!BI16</f>
        <v>2</v>
      </c>
      <c r="BJ17">
        <f>SelbsteinschätzungEingabe!BJ16</f>
        <v>2</v>
      </c>
      <c r="BK17">
        <f>SelbsteinschätzungEingabe!BK16</f>
        <v>2</v>
      </c>
      <c r="BL17">
        <f>SelbsteinschätzungEingabe!BL16</f>
        <v>2</v>
      </c>
      <c r="BM17">
        <f>SelbsteinschätzungEingabe!BM16</f>
        <v>2</v>
      </c>
      <c r="BN17">
        <f>SelbsteinschätzungEingabe!BN16</f>
        <v>2</v>
      </c>
      <c r="BO17">
        <f>SelbsteinschätzungEingabe!BO16</f>
        <v>2</v>
      </c>
      <c r="BP17">
        <f>SelbsteinschätzungEingabe!BP16</f>
        <v>2</v>
      </c>
      <c r="BQ17">
        <f>SelbsteinschätzungEingabe!BQ16</f>
        <v>2</v>
      </c>
      <c r="BR17">
        <f>SelbsteinschätzungEingabe!BR16</f>
        <v>2</v>
      </c>
      <c r="BS17">
        <f>SelbsteinschätzungEingabe!BS16</f>
        <v>2</v>
      </c>
      <c r="BT17">
        <f>SelbsteinschätzungEingabe!BT16</f>
        <v>2</v>
      </c>
      <c r="BU17">
        <f>SelbsteinschätzungEingabe!BU16</f>
        <v>2</v>
      </c>
      <c r="BV17">
        <f>SelbsteinschätzungEingabe!BV16</f>
        <v>2</v>
      </c>
      <c r="BW17">
        <f>SelbsteinschätzungEingabe!BW16</f>
        <v>2</v>
      </c>
      <c r="BX17">
        <f>SelbsteinschätzungEingabe!BX16</f>
        <v>2</v>
      </c>
    </row>
    <row r="18" spans="1:76" ht="12.75">
      <c r="A18" t="s">
        <v>7</v>
      </c>
      <c r="B18" t="s">
        <v>49</v>
      </c>
      <c r="C18">
        <f>SelbsteinschätzungEingabe!C17</f>
        <v>3</v>
      </c>
      <c r="D18">
        <f>SelbsteinschätzungEingabe!D17</f>
        <v>3</v>
      </c>
      <c r="E18">
        <f>SelbsteinschätzungEingabe!E17</f>
        <v>3</v>
      </c>
      <c r="F18">
        <f>SelbsteinschätzungEingabe!F17</f>
        <v>2</v>
      </c>
      <c r="G18">
        <f>SelbsteinschätzungEingabe!G17</f>
        <v>3</v>
      </c>
      <c r="H18">
        <f>SelbsteinschätzungEingabe!H17</f>
        <v>2</v>
      </c>
      <c r="I18">
        <f>SelbsteinschätzungEingabe!I17</f>
        <v>3</v>
      </c>
      <c r="J18">
        <f>SelbsteinschätzungEingabe!J17</f>
        <v>4</v>
      </c>
      <c r="K18">
        <f>SelbsteinschätzungEingabe!K17</f>
        <v>1</v>
      </c>
      <c r="L18">
        <f>SelbsteinschätzungEingabe!L17</f>
        <v>3</v>
      </c>
      <c r="M18">
        <f>SelbsteinschätzungEingabe!M17</f>
        <v>2</v>
      </c>
      <c r="N18">
        <f>SelbsteinschätzungEingabe!N17</f>
        <v>4</v>
      </c>
      <c r="O18">
        <f>SelbsteinschätzungEingabe!O17</f>
        <v>2</v>
      </c>
      <c r="P18">
        <f>SelbsteinschätzungEingabe!P17</f>
        <v>2</v>
      </c>
      <c r="Q18">
        <f>SelbsteinschätzungEingabe!Q17</f>
        <v>3</v>
      </c>
      <c r="R18">
        <f>SelbsteinschätzungEingabe!R17</f>
        <v>1</v>
      </c>
      <c r="S18">
        <f>SelbsteinschätzungEingabe!S17</f>
        <v>3</v>
      </c>
      <c r="T18">
        <f>SelbsteinschätzungEingabe!T17</f>
        <v>4</v>
      </c>
      <c r="U18">
        <f>SelbsteinschätzungEingabe!U17</f>
        <v>3</v>
      </c>
      <c r="V18">
        <f>SelbsteinschätzungEingabe!V17</f>
        <v>4</v>
      </c>
      <c r="W18">
        <f>SelbsteinschätzungEingabe!W17</f>
        <v>4</v>
      </c>
      <c r="X18">
        <f>SelbsteinschätzungEingabe!X17</f>
        <v>3</v>
      </c>
      <c r="Y18">
        <f>SelbsteinschätzungEingabe!Y17</f>
        <v>3</v>
      </c>
      <c r="Z18">
        <f>SelbsteinschätzungEingabe!Z17</f>
        <v>3</v>
      </c>
      <c r="AA18">
        <f>SelbsteinschätzungEingabe!AA17</f>
        <v>2</v>
      </c>
      <c r="AB18">
        <f>SelbsteinschätzungEingabe!AB17</f>
        <v>3</v>
      </c>
      <c r="AC18">
        <f>SelbsteinschätzungEingabe!AC17</f>
        <v>3</v>
      </c>
      <c r="AD18">
        <f>SelbsteinschätzungEingabe!AD17</f>
        <v>3</v>
      </c>
      <c r="AE18">
        <f>SelbsteinschätzungEingabe!AE17</f>
        <v>3</v>
      </c>
      <c r="AF18">
        <f>SelbsteinschätzungEingabe!AF17</f>
        <v>4</v>
      </c>
      <c r="AG18">
        <f>SelbsteinschätzungEingabe!AG17</f>
        <v>3</v>
      </c>
      <c r="AH18">
        <f>SelbsteinschätzungEingabe!AH17</f>
        <v>3</v>
      </c>
      <c r="AI18">
        <f>SelbsteinschätzungEingabe!AI17</f>
        <v>3</v>
      </c>
      <c r="AJ18">
        <f>SelbsteinschätzungEingabe!AJ17</f>
        <v>3</v>
      </c>
      <c r="AK18">
        <f>SelbsteinschätzungEingabe!AK17</f>
        <v>3</v>
      </c>
      <c r="AL18">
        <f>SelbsteinschätzungEingabe!AL17</f>
        <v>2</v>
      </c>
      <c r="AM18">
        <f>SelbsteinschätzungEingabe!AM17</f>
        <v>3</v>
      </c>
      <c r="AN18">
        <f>SelbsteinschätzungEingabe!AN17</f>
        <v>2</v>
      </c>
      <c r="AO18">
        <f>SelbsteinschätzungEingabe!AO17</f>
        <v>2</v>
      </c>
      <c r="AP18">
        <f>SelbsteinschätzungEingabe!AP17</f>
        <v>2</v>
      </c>
      <c r="AQ18">
        <f>SelbsteinschätzungEingabe!AQ17</f>
        <v>2</v>
      </c>
      <c r="AR18">
        <f>SelbsteinschätzungEingabe!AR17</f>
        <v>2</v>
      </c>
      <c r="AS18">
        <f>SelbsteinschätzungEingabe!AS17</f>
        <v>2</v>
      </c>
      <c r="AT18">
        <f>SelbsteinschätzungEingabe!AT17</f>
        <v>2</v>
      </c>
      <c r="AU18">
        <f>SelbsteinschätzungEingabe!AU17</f>
        <v>2</v>
      </c>
      <c r="AV18">
        <f>SelbsteinschätzungEingabe!AV17</f>
        <v>2</v>
      </c>
      <c r="AW18">
        <f>SelbsteinschätzungEingabe!AW17</f>
        <v>2</v>
      </c>
      <c r="AX18">
        <f>SelbsteinschätzungEingabe!AX17</f>
        <v>2</v>
      </c>
      <c r="AY18">
        <f>SelbsteinschätzungEingabe!AY17</f>
        <v>2</v>
      </c>
      <c r="AZ18">
        <f>SelbsteinschätzungEingabe!AZ17</f>
        <v>2</v>
      </c>
      <c r="BA18">
        <f>SelbsteinschätzungEingabe!BA17</f>
        <v>2</v>
      </c>
      <c r="BB18">
        <f>SelbsteinschätzungEingabe!BB17</f>
        <v>2</v>
      </c>
      <c r="BC18">
        <f>SelbsteinschätzungEingabe!BC17</f>
        <v>2</v>
      </c>
      <c r="BD18">
        <f>SelbsteinschätzungEingabe!BD17</f>
        <v>2</v>
      </c>
      <c r="BE18">
        <f>SelbsteinschätzungEingabe!BE17</f>
        <v>2</v>
      </c>
      <c r="BF18">
        <f>SelbsteinschätzungEingabe!BF17</f>
        <v>2</v>
      </c>
      <c r="BG18">
        <f>SelbsteinschätzungEingabe!BG17</f>
        <v>2</v>
      </c>
      <c r="BH18">
        <f>SelbsteinschätzungEingabe!BH17</f>
        <v>2</v>
      </c>
      <c r="BI18">
        <f>SelbsteinschätzungEingabe!BI17</f>
        <v>2</v>
      </c>
      <c r="BJ18">
        <f>SelbsteinschätzungEingabe!BJ17</f>
        <v>2</v>
      </c>
      <c r="BK18">
        <f>SelbsteinschätzungEingabe!BK17</f>
        <v>2</v>
      </c>
      <c r="BL18">
        <f>SelbsteinschätzungEingabe!BL17</f>
        <v>2</v>
      </c>
      <c r="BM18">
        <f>SelbsteinschätzungEingabe!BM17</f>
        <v>2</v>
      </c>
      <c r="BN18">
        <f>SelbsteinschätzungEingabe!BN17</f>
        <v>2</v>
      </c>
      <c r="BO18">
        <f>SelbsteinschätzungEingabe!BO17</f>
        <v>2</v>
      </c>
      <c r="BP18">
        <f>SelbsteinschätzungEingabe!BP17</f>
        <v>2</v>
      </c>
      <c r="BQ18">
        <f>SelbsteinschätzungEingabe!BQ17</f>
        <v>2</v>
      </c>
      <c r="BR18">
        <f>SelbsteinschätzungEingabe!BR17</f>
        <v>2</v>
      </c>
      <c r="BS18">
        <f>SelbsteinschätzungEingabe!BS17</f>
        <v>2</v>
      </c>
      <c r="BT18">
        <f>SelbsteinschätzungEingabe!BT17</f>
        <v>2</v>
      </c>
      <c r="BU18">
        <f>SelbsteinschätzungEingabe!BU17</f>
        <v>2</v>
      </c>
      <c r="BV18">
        <f>SelbsteinschätzungEingabe!BV17</f>
        <v>2</v>
      </c>
      <c r="BW18">
        <f>SelbsteinschätzungEingabe!BW17</f>
        <v>2</v>
      </c>
      <c r="BX18">
        <f>SelbsteinschätzungEingabe!BX17</f>
        <v>2</v>
      </c>
    </row>
    <row r="19" spans="1:76" ht="12.75">
      <c r="A19" t="s">
        <v>9</v>
      </c>
      <c r="B19" t="s">
        <v>25</v>
      </c>
      <c r="C19">
        <f>SelbsteinschätzungEingabe!C18</f>
        <v>2</v>
      </c>
      <c r="D19">
        <f>SelbsteinschätzungEingabe!D18</f>
        <v>3</v>
      </c>
      <c r="E19">
        <f>SelbsteinschätzungEingabe!E18</f>
        <v>3</v>
      </c>
      <c r="F19">
        <f>SelbsteinschätzungEingabe!F18</f>
        <v>3</v>
      </c>
      <c r="G19">
        <f>SelbsteinschätzungEingabe!G18</f>
        <v>2</v>
      </c>
      <c r="H19">
        <f>SelbsteinschätzungEingabe!H18</f>
        <v>2</v>
      </c>
      <c r="I19">
        <f>SelbsteinschätzungEingabe!I18</f>
        <v>3</v>
      </c>
      <c r="J19">
        <f>SelbsteinschätzungEingabe!J18</f>
        <v>3</v>
      </c>
      <c r="K19">
        <f>SelbsteinschätzungEingabe!K18</f>
        <v>1</v>
      </c>
      <c r="L19">
        <f>SelbsteinschätzungEingabe!L18</f>
        <v>2</v>
      </c>
      <c r="M19">
        <f>SelbsteinschätzungEingabe!M18</f>
        <v>3</v>
      </c>
      <c r="N19">
        <f>SelbsteinschätzungEingabe!N18</f>
        <v>4</v>
      </c>
      <c r="O19">
        <f>SelbsteinschätzungEingabe!O18</f>
        <v>1</v>
      </c>
      <c r="P19">
        <f>SelbsteinschätzungEingabe!P18</f>
        <v>1</v>
      </c>
      <c r="Q19">
        <f>SelbsteinschätzungEingabe!Q18</f>
        <v>3</v>
      </c>
      <c r="R19">
        <f>SelbsteinschätzungEingabe!R18</f>
        <v>1</v>
      </c>
      <c r="S19">
        <f>SelbsteinschätzungEingabe!S18</f>
        <v>2</v>
      </c>
      <c r="T19">
        <f>SelbsteinschätzungEingabe!T18</f>
        <v>4</v>
      </c>
      <c r="U19">
        <f>SelbsteinschätzungEingabe!U18</f>
        <v>2</v>
      </c>
      <c r="V19">
        <f>SelbsteinschätzungEingabe!V18</f>
        <v>3</v>
      </c>
      <c r="W19">
        <f>SelbsteinschätzungEingabe!W18</f>
        <v>4</v>
      </c>
      <c r="X19">
        <f>SelbsteinschätzungEingabe!X18</f>
        <v>2</v>
      </c>
      <c r="Y19">
        <f>SelbsteinschätzungEingabe!Y18</f>
        <v>3</v>
      </c>
      <c r="Z19">
        <f>SelbsteinschätzungEingabe!Z18</f>
        <v>3</v>
      </c>
      <c r="AA19">
        <f>SelbsteinschätzungEingabe!AA18</f>
        <v>2</v>
      </c>
      <c r="AB19">
        <f>SelbsteinschätzungEingabe!AB18</f>
        <v>2</v>
      </c>
      <c r="AC19">
        <f>SelbsteinschätzungEingabe!AC18</f>
        <v>2</v>
      </c>
      <c r="AD19">
        <f>SelbsteinschätzungEingabe!AD18</f>
        <v>2</v>
      </c>
      <c r="AE19">
        <f>SelbsteinschätzungEingabe!AE18</f>
        <v>3</v>
      </c>
      <c r="AF19">
        <f>SelbsteinschätzungEingabe!AF18</f>
        <v>3</v>
      </c>
      <c r="AG19">
        <f>SelbsteinschätzungEingabe!AG18</f>
        <v>3</v>
      </c>
      <c r="AH19">
        <f>SelbsteinschätzungEingabe!AH18</f>
        <v>4</v>
      </c>
      <c r="AI19">
        <f>SelbsteinschätzungEingabe!AI18</f>
        <v>2</v>
      </c>
      <c r="AJ19">
        <f>SelbsteinschätzungEingabe!AJ18</f>
        <v>2</v>
      </c>
      <c r="AK19">
        <f>SelbsteinschätzungEingabe!AK18</f>
        <v>4</v>
      </c>
      <c r="AL19">
        <f>SelbsteinschätzungEingabe!AL18</f>
        <v>1</v>
      </c>
      <c r="AM19">
        <f>SelbsteinschätzungEingabe!AM18</f>
        <v>2</v>
      </c>
      <c r="AN19">
        <f>SelbsteinschätzungEingabe!AN18</f>
        <v>2</v>
      </c>
      <c r="AO19">
        <f>SelbsteinschätzungEingabe!AO18</f>
        <v>2</v>
      </c>
      <c r="AP19">
        <f>SelbsteinschätzungEingabe!AP18</f>
        <v>2</v>
      </c>
      <c r="AQ19">
        <f>SelbsteinschätzungEingabe!AQ18</f>
        <v>2</v>
      </c>
      <c r="AR19">
        <f>SelbsteinschätzungEingabe!AR18</f>
        <v>2</v>
      </c>
      <c r="AS19">
        <f>SelbsteinschätzungEingabe!AS18</f>
        <v>2</v>
      </c>
      <c r="AT19">
        <f>SelbsteinschätzungEingabe!AT18</f>
        <v>2</v>
      </c>
      <c r="AU19">
        <f>SelbsteinschätzungEingabe!AU18</f>
        <v>2</v>
      </c>
      <c r="AV19">
        <f>SelbsteinschätzungEingabe!AV18</f>
        <v>2</v>
      </c>
      <c r="AW19">
        <f>SelbsteinschätzungEingabe!AW18</f>
        <v>2</v>
      </c>
      <c r="AX19">
        <f>SelbsteinschätzungEingabe!AX18</f>
        <v>2</v>
      </c>
      <c r="AY19">
        <f>SelbsteinschätzungEingabe!AY18</f>
        <v>2</v>
      </c>
      <c r="AZ19">
        <f>SelbsteinschätzungEingabe!AZ18</f>
        <v>2</v>
      </c>
      <c r="BA19">
        <f>SelbsteinschätzungEingabe!BA18</f>
        <v>2</v>
      </c>
      <c r="BB19">
        <f>SelbsteinschätzungEingabe!BB18</f>
        <v>2</v>
      </c>
      <c r="BC19">
        <f>SelbsteinschätzungEingabe!BC18</f>
        <v>2</v>
      </c>
      <c r="BD19">
        <f>SelbsteinschätzungEingabe!BD18</f>
        <v>2</v>
      </c>
      <c r="BE19">
        <f>SelbsteinschätzungEingabe!BE18</f>
        <v>2</v>
      </c>
      <c r="BF19">
        <f>SelbsteinschätzungEingabe!BF18</f>
        <v>2</v>
      </c>
      <c r="BG19">
        <f>SelbsteinschätzungEingabe!BG18</f>
        <v>2</v>
      </c>
      <c r="BH19">
        <f>SelbsteinschätzungEingabe!BH18</f>
        <v>2</v>
      </c>
      <c r="BI19">
        <f>SelbsteinschätzungEingabe!BI18</f>
        <v>2</v>
      </c>
      <c r="BJ19">
        <f>SelbsteinschätzungEingabe!BJ18</f>
        <v>2</v>
      </c>
      <c r="BK19">
        <f>SelbsteinschätzungEingabe!BK18</f>
        <v>2</v>
      </c>
      <c r="BL19">
        <f>SelbsteinschätzungEingabe!BL18</f>
        <v>2</v>
      </c>
      <c r="BM19">
        <f>SelbsteinschätzungEingabe!BM18</f>
        <v>2</v>
      </c>
      <c r="BN19">
        <f>SelbsteinschätzungEingabe!BN18</f>
        <v>2</v>
      </c>
      <c r="BO19">
        <f>SelbsteinschätzungEingabe!BO18</f>
        <v>2</v>
      </c>
      <c r="BP19">
        <f>SelbsteinschätzungEingabe!BP18</f>
        <v>2</v>
      </c>
      <c r="BQ19">
        <f>SelbsteinschätzungEingabe!BQ18</f>
        <v>2</v>
      </c>
      <c r="BR19">
        <f>SelbsteinschätzungEingabe!BR18</f>
        <v>2</v>
      </c>
      <c r="BS19">
        <f>SelbsteinschätzungEingabe!BS18</f>
        <v>2</v>
      </c>
      <c r="BT19">
        <f>SelbsteinschätzungEingabe!BT18</f>
        <v>2</v>
      </c>
      <c r="BU19">
        <f>SelbsteinschätzungEingabe!BU18</f>
        <v>2</v>
      </c>
      <c r="BV19">
        <f>SelbsteinschätzungEingabe!BV18</f>
        <v>2</v>
      </c>
      <c r="BW19">
        <f>SelbsteinschätzungEingabe!BW18</f>
        <v>2</v>
      </c>
      <c r="BX19">
        <f>SelbsteinschätzungEingabe!BX18</f>
        <v>2</v>
      </c>
    </row>
    <row r="20" spans="1:76" ht="12.75">
      <c r="A20" t="s">
        <v>11</v>
      </c>
      <c r="B20" t="s">
        <v>26</v>
      </c>
      <c r="C20">
        <f>SelbsteinschätzungEingabe!C19</f>
        <v>3</v>
      </c>
      <c r="D20">
        <f>SelbsteinschätzungEingabe!D19</f>
        <v>3</v>
      </c>
      <c r="E20">
        <f>SelbsteinschätzungEingabe!E19</f>
        <v>3</v>
      </c>
      <c r="F20">
        <f>SelbsteinschätzungEingabe!F19</f>
        <v>3</v>
      </c>
      <c r="G20">
        <f>SelbsteinschätzungEingabe!G19</f>
        <v>2</v>
      </c>
      <c r="H20">
        <f>SelbsteinschätzungEingabe!H19</f>
        <v>3</v>
      </c>
      <c r="I20">
        <f>SelbsteinschätzungEingabe!I19</f>
        <v>2</v>
      </c>
      <c r="J20">
        <f>SelbsteinschätzungEingabe!J19</f>
        <v>4</v>
      </c>
      <c r="K20">
        <f>SelbsteinschätzungEingabe!K19</f>
        <v>2</v>
      </c>
      <c r="L20">
        <f>SelbsteinschätzungEingabe!L19</f>
        <v>4</v>
      </c>
      <c r="M20">
        <f>SelbsteinschätzungEingabe!M19</f>
        <v>2</v>
      </c>
      <c r="N20">
        <f>SelbsteinschätzungEingabe!N19</f>
        <v>3</v>
      </c>
      <c r="O20">
        <f>SelbsteinschätzungEingabe!O19</f>
        <v>3</v>
      </c>
      <c r="P20">
        <f>SelbsteinschätzungEingabe!P19</f>
        <v>3</v>
      </c>
      <c r="Q20">
        <f>SelbsteinschätzungEingabe!Q19</f>
        <v>3</v>
      </c>
      <c r="R20">
        <f>SelbsteinschätzungEingabe!R19</f>
        <v>2</v>
      </c>
      <c r="S20">
        <f>SelbsteinschätzungEingabe!S19</f>
        <v>4</v>
      </c>
      <c r="T20">
        <f>SelbsteinschätzungEingabe!T19</f>
        <v>4</v>
      </c>
      <c r="U20">
        <f>SelbsteinschätzungEingabe!U19</f>
        <v>3</v>
      </c>
      <c r="V20">
        <f>SelbsteinschätzungEingabe!V19</f>
        <v>4</v>
      </c>
      <c r="W20">
        <f>SelbsteinschätzungEingabe!W19</f>
        <v>3</v>
      </c>
      <c r="X20">
        <f>SelbsteinschätzungEingabe!X19</f>
        <v>3</v>
      </c>
      <c r="Y20">
        <f>SelbsteinschätzungEingabe!Y19</f>
        <v>4</v>
      </c>
      <c r="Z20">
        <f>SelbsteinschätzungEingabe!Z19</f>
        <v>3</v>
      </c>
      <c r="AA20">
        <f>SelbsteinschätzungEingabe!AA19</f>
        <v>3</v>
      </c>
      <c r="AB20">
        <f>SelbsteinschätzungEingabe!AB19</f>
        <v>3</v>
      </c>
      <c r="AC20">
        <f>SelbsteinschätzungEingabe!AC19</f>
        <v>3</v>
      </c>
      <c r="AD20">
        <f>SelbsteinschätzungEingabe!AD19</f>
        <v>3</v>
      </c>
      <c r="AE20">
        <f>SelbsteinschätzungEingabe!AE19</f>
        <v>3</v>
      </c>
      <c r="AF20">
        <f>SelbsteinschätzungEingabe!AF19</f>
        <v>3</v>
      </c>
      <c r="AG20">
        <f>SelbsteinschätzungEingabe!AG19</f>
        <v>3</v>
      </c>
      <c r="AH20">
        <f>SelbsteinschätzungEingabe!AH19</f>
        <v>3</v>
      </c>
      <c r="AI20">
        <f>SelbsteinschätzungEingabe!AI19</f>
        <v>3</v>
      </c>
      <c r="AJ20">
        <f>SelbsteinschätzungEingabe!AJ19</f>
        <v>3</v>
      </c>
      <c r="AK20">
        <f>SelbsteinschätzungEingabe!AK19</f>
        <v>4</v>
      </c>
      <c r="AL20">
        <f>SelbsteinschätzungEingabe!AL19</f>
        <v>3</v>
      </c>
      <c r="AM20">
        <f>SelbsteinschätzungEingabe!AM19</f>
        <v>3</v>
      </c>
      <c r="AN20">
        <f>SelbsteinschätzungEingabe!AN19</f>
        <v>2</v>
      </c>
      <c r="AO20">
        <f>SelbsteinschätzungEingabe!AO19</f>
        <v>2</v>
      </c>
      <c r="AP20">
        <f>SelbsteinschätzungEingabe!AP19</f>
        <v>2</v>
      </c>
      <c r="AQ20">
        <f>SelbsteinschätzungEingabe!AQ19</f>
        <v>2</v>
      </c>
      <c r="AR20">
        <f>SelbsteinschätzungEingabe!AR19</f>
        <v>2</v>
      </c>
      <c r="AS20">
        <f>SelbsteinschätzungEingabe!AS19</f>
        <v>2</v>
      </c>
      <c r="AT20">
        <f>SelbsteinschätzungEingabe!AT19</f>
        <v>2</v>
      </c>
      <c r="AU20">
        <f>SelbsteinschätzungEingabe!AU19</f>
        <v>2</v>
      </c>
      <c r="AV20">
        <f>SelbsteinschätzungEingabe!AV19</f>
        <v>2</v>
      </c>
      <c r="AW20">
        <f>SelbsteinschätzungEingabe!AW19</f>
        <v>2</v>
      </c>
      <c r="AX20">
        <f>SelbsteinschätzungEingabe!AX19</f>
        <v>2</v>
      </c>
      <c r="AY20">
        <f>SelbsteinschätzungEingabe!AY19</f>
        <v>2</v>
      </c>
      <c r="AZ20">
        <f>SelbsteinschätzungEingabe!AZ19</f>
        <v>2</v>
      </c>
      <c r="BA20">
        <f>SelbsteinschätzungEingabe!BA19</f>
        <v>2</v>
      </c>
      <c r="BB20">
        <f>SelbsteinschätzungEingabe!BB19</f>
        <v>2</v>
      </c>
      <c r="BC20">
        <f>SelbsteinschätzungEingabe!BC19</f>
        <v>2</v>
      </c>
      <c r="BD20">
        <f>SelbsteinschätzungEingabe!BD19</f>
        <v>2</v>
      </c>
      <c r="BE20">
        <f>SelbsteinschätzungEingabe!BE19</f>
        <v>2</v>
      </c>
      <c r="BF20">
        <f>SelbsteinschätzungEingabe!BF19</f>
        <v>2</v>
      </c>
      <c r="BG20">
        <f>SelbsteinschätzungEingabe!BG19</f>
        <v>2</v>
      </c>
      <c r="BH20">
        <f>SelbsteinschätzungEingabe!BH19</f>
        <v>2</v>
      </c>
      <c r="BI20">
        <f>SelbsteinschätzungEingabe!BI19</f>
        <v>2</v>
      </c>
      <c r="BJ20">
        <f>SelbsteinschätzungEingabe!BJ19</f>
        <v>2</v>
      </c>
      <c r="BK20">
        <f>SelbsteinschätzungEingabe!BK19</f>
        <v>2</v>
      </c>
      <c r="BL20">
        <f>SelbsteinschätzungEingabe!BL19</f>
        <v>2</v>
      </c>
      <c r="BM20">
        <f>SelbsteinschätzungEingabe!BM19</f>
        <v>2</v>
      </c>
      <c r="BN20">
        <f>SelbsteinschätzungEingabe!BN19</f>
        <v>2</v>
      </c>
      <c r="BO20">
        <f>SelbsteinschätzungEingabe!BO19</f>
        <v>2</v>
      </c>
      <c r="BP20">
        <f>SelbsteinschätzungEingabe!BP19</f>
        <v>2</v>
      </c>
      <c r="BQ20">
        <f>SelbsteinschätzungEingabe!BQ19</f>
        <v>2</v>
      </c>
      <c r="BR20">
        <f>SelbsteinschätzungEingabe!BR19</f>
        <v>2</v>
      </c>
      <c r="BS20">
        <f>SelbsteinschätzungEingabe!BS19</f>
        <v>2</v>
      </c>
      <c r="BT20">
        <f>SelbsteinschätzungEingabe!BT19</f>
        <v>2</v>
      </c>
      <c r="BU20">
        <f>SelbsteinschätzungEingabe!BU19</f>
        <v>2</v>
      </c>
      <c r="BV20">
        <f>SelbsteinschätzungEingabe!BV19</f>
        <v>2</v>
      </c>
      <c r="BW20">
        <f>SelbsteinschätzungEingabe!BW19</f>
        <v>2</v>
      </c>
      <c r="BX20">
        <f>SelbsteinschätzungEingabe!BX19</f>
        <v>2</v>
      </c>
    </row>
    <row r="21" spans="1:76" ht="12.75">
      <c r="A21" t="s">
        <v>13</v>
      </c>
      <c r="B21" t="s">
        <v>27</v>
      </c>
      <c r="C21">
        <f>SelbsteinschätzungEingabe!C20</f>
        <v>3</v>
      </c>
      <c r="D21">
        <f>SelbsteinschätzungEingabe!D20</f>
        <v>2</v>
      </c>
      <c r="E21">
        <f>SelbsteinschätzungEingabe!E20</f>
        <v>3</v>
      </c>
      <c r="F21">
        <f>SelbsteinschätzungEingabe!F20</f>
        <v>3</v>
      </c>
      <c r="G21">
        <f>SelbsteinschätzungEingabe!G20</f>
        <v>2</v>
      </c>
      <c r="H21">
        <f>SelbsteinschätzungEingabe!H20</f>
        <v>2</v>
      </c>
      <c r="I21">
        <f>SelbsteinschätzungEingabe!I20</f>
        <v>3</v>
      </c>
      <c r="J21">
        <f>SelbsteinschätzungEingabe!J20</f>
        <v>4</v>
      </c>
      <c r="K21">
        <f>SelbsteinschätzungEingabe!K20</f>
        <v>3</v>
      </c>
      <c r="L21">
        <f>SelbsteinschätzungEingabe!L20</f>
        <v>3</v>
      </c>
      <c r="M21">
        <f>SelbsteinschätzungEingabe!M20</f>
        <v>2</v>
      </c>
      <c r="N21">
        <f>SelbsteinschätzungEingabe!N20</f>
        <v>3</v>
      </c>
      <c r="O21">
        <f>SelbsteinschätzungEingabe!O20</f>
        <v>4</v>
      </c>
      <c r="P21">
        <f>SelbsteinschätzungEingabe!P20</f>
        <v>4</v>
      </c>
      <c r="Q21">
        <f>SelbsteinschätzungEingabe!Q20</f>
        <v>4</v>
      </c>
      <c r="R21">
        <f>SelbsteinschätzungEingabe!R20</f>
        <v>3</v>
      </c>
      <c r="S21">
        <f>SelbsteinschätzungEingabe!S20</f>
        <v>4</v>
      </c>
      <c r="T21">
        <f>SelbsteinschätzungEingabe!T20</f>
        <v>3</v>
      </c>
      <c r="U21">
        <f>SelbsteinschätzungEingabe!U20</f>
        <v>3</v>
      </c>
      <c r="V21">
        <f>SelbsteinschätzungEingabe!V20</f>
        <v>4</v>
      </c>
      <c r="W21">
        <f>SelbsteinschätzungEingabe!W20</f>
        <v>2</v>
      </c>
      <c r="X21">
        <f>SelbsteinschätzungEingabe!X20</f>
        <v>3</v>
      </c>
      <c r="Y21">
        <f>SelbsteinschätzungEingabe!Y20</f>
        <v>2</v>
      </c>
      <c r="Z21">
        <f>SelbsteinschätzungEingabe!Z20</f>
        <v>3</v>
      </c>
      <c r="AA21">
        <f>SelbsteinschätzungEingabe!AA20</f>
        <v>3</v>
      </c>
      <c r="AB21">
        <f>SelbsteinschätzungEingabe!AB20</f>
        <v>2</v>
      </c>
      <c r="AC21">
        <f>SelbsteinschätzungEingabe!AC20</f>
        <v>2</v>
      </c>
      <c r="AD21">
        <f>SelbsteinschätzungEingabe!AD20</f>
        <v>4</v>
      </c>
      <c r="AE21">
        <f>SelbsteinschätzungEingabe!AE20</f>
        <v>3</v>
      </c>
      <c r="AF21">
        <f>SelbsteinschätzungEingabe!AF20</f>
        <v>3</v>
      </c>
      <c r="AG21">
        <f>SelbsteinschätzungEingabe!AG20</f>
        <v>2</v>
      </c>
      <c r="AH21">
        <f>SelbsteinschätzungEingabe!AH20</f>
        <v>2</v>
      </c>
      <c r="AI21">
        <f>SelbsteinschätzungEingabe!AI20</f>
        <v>3</v>
      </c>
      <c r="AJ21">
        <f>SelbsteinschätzungEingabe!AJ20</f>
        <v>2</v>
      </c>
      <c r="AK21">
        <f>SelbsteinschätzungEingabe!AK20</f>
        <v>3</v>
      </c>
      <c r="AL21">
        <f>SelbsteinschätzungEingabe!AL20</f>
        <v>3</v>
      </c>
      <c r="AM21">
        <f>SelbsteinschätzungEingabe!AM20</f>
        <v>4</v>
      </c>
      <c r="AN21">
        <f>SelbsteinschätzungEingabe!AN20</f>
        <v>2</v>
      </c>
      <c r="AO21">
        <f>SelbsteinschätzungEingabe!AO20</f>
        <v>2</v>
      </c>
      <c r="AP21">
        <f>SelbsteinschätzungEingabe!AP20</f>
        <v>2</v>
      </c>
      <c r="AQ21">
        <f>SelbsteinschätzungEingabe!AQ20</f>
        <v>2</v>
      </c>
      <c r="AR21">
        <f>SelbsteinschätzungEingabe!AR20</f>
        <v>2</v>
      </c>
      <c r="AS21">
        <f>SelbsteinschätzungEingabe!AS20</f>
        <v>2</v>
      </c>
      <c r="AT21">
        <f>SelbsteinschätzungEingabe!AT20</f>
        <v>2</v>
      </c>
      <c r="AU21">
        <f>SelbsteinschätzungEingabe!AU20</f>
        <v>2</v>
      </c>
      <c r="AV21">
        <f>SelbsteinschätzungEingabe!AV20</f>
        <v>2</v>
      </c>
      <c r="AW21">
        <f>SelbsteinschätzungEingabe!AW20</f>
        <v>2</v>
      </c>
      <c r="AX21">
        <f>SelbsteinschätzungEingabe!AX20</f>
        <v>2</v>
      </c>
      <c r="AY21">
        <f>SelbsteinschätzungEingabe!AY20</f>
        <v>2</v>
      </c>
      <c r="AZ21">
        <f>SelbsteinschätzungEingabe!AZ20</f>
        <v>2</v>
      </c>
      <c r="BA21">
        <f>SelbsteinschätzungEingabe!BA20</f>
        <v>2</v>
      </c>
      <c r="BB21">
        <f>SelbsteinschätzungEingabe!BB20</f>
        <v>2</v>
      </c>
      <c r="BC21">
        <f>SelbsteinschätzungEingabe!BC20</f>
        <v>2</v>
      </c>
      <c r="BD21">
        <f>SelbsteinschätzungEingabe!BD20</f>
        <v>2</v>
      </c>
      <c r="BE21">
        <f>SelbsteinschätzungEingabe!BE20</f>
        <v>2</v>
      </c>
      <c r="BF21">
        <f>SelbsteinschätzungEingabe!BF20</f>
        <v>2</v>
      </c>
      <c r="BG21">
        <f>SelbsteinschätzungEingabe!BG20</f>
        <v>2</v>
      </c>
      <c r="BH21">
        <f>SelbsteinschätzungEingabe!BH20</f>
        <v>2</v>
      </c>
      <c r="BI21">
        <f>SelbsteinschätzungEingabe!BI20</f>
        <v>2</v>
      </c>
      <c r="BJ21">
        <f>SelbsteinschätzungEingabe!BJ20</f>
        <v>2</v>
      </c>
      <c r="BK21">
        <f>SelbsteinschätzungEingabe!BK20</f>
        <v>2</v>
      </c>
      <c r="BL21">
        <f>SelbsteinschätzungEingabe!BL20</f>
        <v>2</v>
      </c>
      <c r="BM21">
        <f>SelbsteinschätzungEingabe!BM20</f>
        <v>2</v>
      </c>
      <c r="BN21">
        <f>SelbsteinschätzungEingabe!BN20</f>
        <v>2</v>
      </c>
      <c r="BO21">
        <f>SelbsteinschätzungEingabe!BO20</f>
        <v>2</v>
      </c>
      <c r="BP21">
        <f>SelbsteinschätzungEingabe!BP20</f>
        <v>2</v>
      </c>
      <c r="BQ21">
        <f>SelbsteinschätzungEingabe!BQ20</f>
        <v>2</v>
      </c>
      <c r="BR21">
        <f>SelbsteinschätzungEingabe!BR20</f>
        <v>2</v>
      </c>
      <c r="BS21">
        <f>SelbsteinschätzungEingabe!BS20</f>
        <v>2</v>
      </c>
      <c r="BT21">
        <f>SelbsteinschätzungEingabe!BT20</f>
        <v>2</v>
      </c>
      <c r="BU21">
        <f>SelbsteinschätzungEingabe!BU20</f>
        <v>2</v>
      </c>
      <c r="BV21">
        <f>SelbsteinschätzungEingabe!BV20</f>
        <v>2</v>
      </c>
      <c r="BW21">
        <f>SelbsteinschätzungEingabe!BW20</f>
        <v>2</v>
      </c>
      <c r="BX21">
        <f>SelbsteinschätzungEingabe!BX20</f>
        <v>2</v>
      </c>
    </row>
    <row r="22" spans="1:76" ht="12.75">
      <c r="A22" t="s">
        <v>15</v>
      </c>
      <c r="B22" t="s">
        <v>28</v>
      </c>
      <c r="C22">
        <f>SelbsteinschätzungEingabe!C21</f>
        <v>3</v>
      </c>
      <c r="D22">
        <f>SelbsteinschätzungEingabe!D21</f>
        <v>3</v>
      </c>
      <c r="E22">
        <f>SelbsteinschätzungEingabe!E21</f>
        <v>2</v>
      </c>
      <c r="F22">
        <f>SelbsteinschätzungEingabe!F21</f>
        <v>3</v>
      </c>
      <c r="G22">
        <f>SelbsteinschätzungEingabe!G21</f>
        <v>2</v>
      </c>
      <c r="H22">
        <f>SelbsteinschätzungEingabe!H21</f>
        <v>2</v>
      </c>
      <c r="I22">
        <f>SelbsteinschätzungEingabe!I21</f>
        <v>3</v>
      </c>
      <c r="J22">
        <f>SelbsteinschätzungEingabe!J21</f>
        <v>4</v>
      </c>
      <c r="K22">
        <f>SelbsteinschätzungEingabe!K21</f>
        <v>4</v>
      </c>
      <c r="L22">
        <f>SelbsteinschätzungEingabe!L21</f>
        <v>2</v>
      </c>
      <c r="M22">
        <f>SelbsteinschätzungEingabe!M21</f>
        <v>2</v>
      </c>
      <c r="N22">
        <f>SelbsteinschätzungEingabe!N21</f>
        <v>3</v>
      </c>
      <c r="O22">
        <f>SelbsteinschätzungEingabe!O21</f>
        <v>3</v>
      </c>
      <c r="P22">
        <f>SelbsteinschätzungEingabe!P21</f>
        <v>3</v>
      </c>
      <c r="Q22">
        <f>SelbsteinschätzungEingabe!Q21</f>
        <v>2</v>
      </c>
      <c r="R22">
        <f>SelbsteinschätzungEingabe!R21</f>
        <v>4</v>
      </c>
      <c r="S22">
        <f>SelbsteinschätzungEingabe!S21</f>
        <v>1</v>
      </c>
      <c r="T22">
        <f>SelbsteinschätzungEingabe!T21</f>
        <v>3</v>
      </c>
      <c r="U22">
        <f>SelbsteinschätzungEingabe!U21</f>
        <v>3</v>
      </c>
      <c r="V22">
        <f>SelbsteinschätzungEingabe!V21</f>
        <v>4</v>
      </c>
      <c r="W22">
        <f>SelbsteinschätzungEingabe!W21</f>
        <v>3</v>
      </c>
      <c r="X22">
        <f>SelbsteinschätzungEingabe!X21</f>
        <v>4</v>
      </c>
      <c r="Y22">
        <f>SelbsteinschätzungEingabe!Y21</f>
        <v>3</v>
      </c>
      <c r="Z22">
        <f>SelbsteinschätzungEingabe!Z21</f>
        <v>3</v>
      </c>
      <c r="AA22">
        <f>SelbsteinschätzungEingabe!AA21</f>
        <v>2</v>
      </c>
      <c r="AB22">
        <f>SelbsteinschätzungEingabe!AB21</f>
        <v>3</v>
      </c>
      <c r="AC22">
        <f>SelbsteinschätzungEingabe!AC21</f>
        <v>3</v>
      </c>
      <c r="AD22">
        <f>SelbsteinschätzungEingabe!AD21</f>
        <v>4</v>
      </c>
      <c r="AE22">
        <f>SelbsteinschätzungEingabe!AE21</f>
        <v>3</v>
      </c>
      <c r="AF22">
        <f>SelbsteinschätzungEingabe!AF21</f>
        <v>1</v>
      </c>
      <c r="AG22">
        <f>SelbsteinschätzungEingabe!AG21</f>
        <v>3</v>
      </c>
      <c r="AH22">
        <f>SelbsteinschätzungEingabe!AH21</f>
        <v>3</v>
      </c>
      <c r="AI22">
        <f>SelbsteinschätzungEingabe!AI21</f>
        <v>2</v>
      </c>
      <c r="AJ22">
        <f>SelbsteinschätzungEingabe!AJ21</f>
        <v>3</v>
      </c>
      <c r="AK22">
        <f>SelbsteinschätzungEingabe!AK21</f>
        <v>3</v>
      </c>
      <c r="AL22">
        <f>SelbsteinschätzungEingabe!AL21</f>
        <v>3</v>
      </c>
      <c r="AM22">
        <f>SelbsteinschätzungEingabe!AM21</f>
        <v>4</v>
      </c>
      <c r="AN22">
        <f>SelbsteinschätzungEingabe!AN21</f>
        <v>2</v>
      </c>
      <c r="AO22">
        <f>SelbsteinschätzungEingabe!AO21</f>
        <v>2</v>
      </c>
      <c r="AP22">
        <f>SelbsteinschätzungEingabe!AP21</f>
        <v>2</v>
      </c>
      <c r="AQ22">
        <f>SelbsteinschätzungEingabe!AQ21</f>
        <v>2</v>
      </c>
      <c r="AR22">
        <f>SelbsteinschätzungEingabe!AR21</f>
        <v>2</v>
      </c>
      <c r="AS22">
        <f>SelbsteinschätzungEingabe!AS21</f>
        <v>2</v>
      </c>
      <c r="AT22">
        <f>SelbsteinschätzungEingabe!AT21</f>
        <v>2</v>
      </c>
      <c r="AU22">
        <f>SelbsteinschätzungEingabe!AU21</f>
        <v>2</v>
      </c>
      <c r="AV22">
        <f>SelbsteinschätzungEingabe!AV21</f>
        <v>2</v>
      </c>
      <c r="AW22">
        <f>SelbsteinschätzungEingabe!AW21</f>
        <v>2</v>
      </c>
      <c r="AX22">
        <f>SelbsteinschätzungEingabe!AX21</f>
        <v>2</v>
      </c>
      <c r="AY22">
        <f>SelbsteinschätzungEingabe!AY21</f>
        <v>2</v>
      </c>
      <c r="AZ22">
        <f>SelbsteinschätzungEingabe!AZ21</f>
        <v>2</v>
      </c>
      <c r="BA22">
        <f>SelbsteinschätzungEingabe!BA21</f>
        <v>2</v>
      </c>
      <c r="BB22">
        <f>SelbsteinschätzungEingabe!BB21</f>
        <v>2</v>
      </c>
      <c r="BC22">
        <f>SelbsteinschätzungEingabe!BC21</f>
        <v>2</v>
      </c>
      <c r="BD22">
        <f>SelbsteinschätzungEingabe!BD21</f>
        <v>2</v>
      </c>
      <c r="BE22">
        <f>SelbsteinschätzungEingabe!BE21</f>
        <v>2</v>
      </c>
      <c r="BF22">
        <f>SelbsteinschätzungEingabe!BF21</f>
        <v>2</v>
      </c>
      <c r="BG22">
        <f>SelbsteinschätzungEingabe!BG21</f>
        <v>2</v>
      </c>
      <c r="BH22">
        <f>SelbsteinschätzungEingabe!BH21</f>
        <v>2</v>
      </c>
      <c r="BI22">
        <f>SelbsteinschätzungEingabe!BI21</f>
        <v>2</v>
      </c>
      <c r="BJ22">
        <f>SelbsteinschätzungEingabe!BJ21</f>
        <v>2</v>
      </c>
      <c r="BK22">
        <f>SelbsteinschätzungEingabe!BK21</f>
        <v>2</v>
      </c>
      <c r="BL22">
        <f>SelbsteinschätzungEingabe!BL21</f>
        <v>2</v>
      </c>
      <c r="BM22">
        <f>SelbsteinschätzungEingabe!BM21</f>
        <v>2</v>
      </c>
      <c r="BN22">
        <f>SelbsteinschätzungEingabe!BN21</f>
        <v>2</v>
      </c>
      <c r="BO22">
        <f>SelbsteinschätzungEingabe!BO21</f>
        <v>2</v>
      </c>
      <c r="BP22">
        <f>SelbsteinschätzungEingabe!BP21</f>
        <v>2</v>
      </c>
      <c r="BQ22">
        <f>SelbsteinschätzungEingabe!BQ21</f>
        <v>2</v>
      </c>
      <c r="BR22">
        <f>SelbsteinschätzungEingabe!BR21</f>
        <v>2</v>
      </c>
      <c r="BS22">
        <f>SelbsteinschätzungEingabe!BS21</f>
        <v>2</v>
      </c>
      <c r="BT22">
        <f>SelbsteinschätzungEingabe!BT21</f>
        <v>2</v>
      </c>
      <c r="BU22">
        <f>SelbsteinschätzungEingabe!BU21</f>
        <v>2</v>
      </c>
      <c r="BV22">
        <f>SelbsteinschätzungEingabe!BV21</f>
        <v>2</v>
      </c>
      <c r="BW22">
        <f>SelbsteinschätzungEingabe!BW21</f>
        <v>2</v>
      </c>
      <c r="BX22">
        <f>SelbsteinschätzungEingabe!BX21</f>
        <v>2</v>
      </c>
    </row>
    <row r="23" spans="1:76" ht="12.75">
      <c r="A23" t="s">
        <v>17</v>
      </c>
      <c r="B23" t="s">
        <v>29</v>
      </c>
      <c r="C23">
        <f>SelbsteinschätzungEingabe!C22</f>
        <v>3</v>
      </c>
      <c r="D23">
        <f>SelbsteinschätzungEingabe!D22</f>
        <v>3</v>
      </c>
      <c r="E23">
        <f>SelbsteinschätzungEingabe!E22</f>
        <v>3</v>
      </c>
      <c r="F23">
        <f>SelbsteinschätzungEingabe!F22</f>
        <v>2</v>
      </c>
      <c r="G23">
        <f>SelbsteinschätzungEingabe!G22</f>
        <v>2</v>
      </c>
      <c r="H23">
        <f>SelbsteinschätzungEingabe!H22</f>
        <v>2</v>
      </c>
      <c r="I23">
        <f>SelbsteinschätzungEingabe!I22</f>
        <v>3</v>
      </c>
      <c r="J23">
        <f>SelbsteinschätzungEingabe!J22</f>
        <v>3</v>
      </c>
      <c r="K23">
        <f>SelbsteinschätzungEingabe!K22</f>
        <v>2</v>
      </c>
      <c r="L23">
        <f>SelbsteinschätzungEingabe!L22</f>
        <v>3</v>
      </c>
      <c r="M23">
        <f>SelbsteinschätzungEingabe!M22</f>
        <v>3</v>
      </c>
      <c r="N23">
        <f>SelbsteinschätzungEingabe!N22</f>
        <v>3</v>
      </c>
      <c r="O23">
        <f>SelbsteinschätzungEingabe!O22</f>
        <v>3</v>
      </c>
      <c r="P23">
        <f>SelbsteinschätzungEingabe!P22</f>
        <v>3</v>
      </c>
      <c r="Q23">
        <f>SelbsteinschätzungEingabe!Q22</f>
        <v>3</v>
      </c>
      <c r="R23">
        <f>SelbsteinschätzungEingabe!R22</f>
        <v>2</v>
      </c>
      <c r="S23">
        <f>SelbsteinschätzungEingabe!S22</f>
        <v>1</v>
      </c>
      <c r="T23">
        <f>SelbsteinschätzungEingabe!T22</f>
        <v>4</v>
      </c>
      <c r="U23">
        <f>SelbsteinschätzungEingabe!U22</f>
        <v>3</v>
      </c>
      <c r="V23">
        <f>SelbsteinschätzungEingabe!V22</f>
        <v>4</v>
      </c>
      <c r="W23">
        <f>SelbsteinschätzungEingabe!W22</f>
        <v>2</v>
      </c>
      <c r="X23">
        <f>SelbsteinschätzungEingabe!X22</f>
        <v>4</v>
      </c>
      <c r="Y23">
        <f>SelbsteinschätzungEingabe!Y22</f>
        <v>4</v>
      </c>
      <c r="Z23">
        <f>SelbsteinschätzungEingabe!Z22</f>
        <v>3</v>
      </c>
      <c r="AA23">
        <f>SelbsteinschätzungEingabe!AA22</f>
        <v>3</v>
      </c>
      <c r="AB23">
        <f>SelbsteinschätzungEingabe!AB22</f>
        <v>3</v>
      </c>
      <c r="AC23">
        <f>SelbsteinschätzungEingabe!AC22</f>
        <v>3</v>
      </c>
      <c r="AD23">
        <f>SelbsteinschätzungEingabe!AD22</f>
        <v>3</v>
      </c>
      <c r="AE23">
        <f>SelbsteinschätzungEingabe!AE22</f>
        <v>3</v>
      </c>
      <c r="AF23">
        <f>SelbsteinschätzungEingabe!AF22</f>
        <v>4</v>
      </c>
      <c r="AG23">
        <f>SelbsteinschätzungEingabe!AG22</f>
        <v>3</v>
      </c>
      <c r="AH23">
        <f>SelbsteinschätzungEingabe!AH22</f>
        <v>3</v>
      </c>
      <c r="AI23">
        <f>SelbsteinschätzungEingabe!AI22</f>
        <v>3</v>
      </c>
      <c r="AJ23">
        <f>SelbsteinschätzungEingabe!AJ22</f>
        <v>3</v>
      </c>
      <c r="AK23">
        <f>SelbsteinschätzungEingabe!AK22</f>
        <v>3</v>
      </c>
      <c r="AL23">
        <f>SelbsteinschätzungEingabe!AL22</f>
        <v>3</v>
      </c>
      <c r="AM23">
        <f>SelbsteinschätzungEingabe!AM22</f>
        <v>3</v>
      </c>
      <c r="AN23">
        <f>SelbsteinschätzungEingabe!AN22</f>
        <v>2</v>
      </c>
      <c r="AO23">
        <f>SelbsteinschätzungEingabe!AO22</f>
        <v>2</v>
      </c>
      <c r="AP23">
        <f>SelbsteinschätzungEingabe!AP22</f>
        <v>2</v>
      </c>
      <c r="AQ23">
        <f>SelbsteinschätzungEingabe!AQ22</f>
        <v>2</v>
      </c>
      <c r="AR23">
        <f>SelbsteinschätzungEingabe!AR22</f>
        <v>2</v>
      </c>
      <c r="AS23">
        <f>SelbsteinschätzungEingabe!AS22</f>
        <v>2</v>
      </c>
      <c r="AT23">
        <f>SelbsteinschätzungEingabe!AT22</f>
        <v>2</v>
      </c>
      <c r="AU23">
        <f>SelbsteinschätzungEingabe!AU22</f>
        <v>2</v>
      </c>
      <c r="AV23">
        <f>SelbsteinschätzungEingabe!AV22</f>
        <v>2</v>
      </c>
      <c r="AW23">
        <f>SelbsteinschätzungEingabe!AW22</f>
        <v>2</v>
      </c>
      <c r="AX23">
        <f>SelbsteinschätzungEingabe!AX22</f>
        <v>2</v>
      </c>
      <c r="AY23">
        <f>SelbsteinschätzungEingabe!AY22</f>
        <v>2</v>
      </c>
      <c r="AZ23">
        <f>SelbsteinschätzungEingabe!AZ22</f>
        <v>2</v>
      </c>
      <c r="BA23">
        <f>SelbsteinschätzungEingabe!BA22</f>
        <v>2</v>
      </c>
      <c r="BB23">
        <f>SelbsteinschätzungEingabe!BB22</f>
        <v>2</v>
      </c>
      <c r="BC23">
        <f>SelbsteinschätzungEingabe!BC22</f>
        <v>2</v>
      </c>
      <c r="BD23">
        <f>SelbsteinschätzungEingabe!BD22</f>
        <v>2</v>
      </c>
      <c r="BE23">
        <f>SelbsteinschätzungEingabe!BE22</f>
        <v>2</v>
      </c>
      <c r="BF23">
        <f>SelbsteinschätzungEingabe!BF22</f>
        <v>2</v>
      </c>
      <c r="BG23">
        <f>SelbsteinschätzungEingabe!BG22</f>
        <v>2</v>
      </c>
      <c r="BH23">
        <f>SelbsteinschätzungEingabe!BH22</f>
        <v>2</v>
      </c>
      <c r="BI23">
        <f>SelbsteinschätzungEingabe!BI22</f>
        <v>2</v>
      </c>
      <c r="BJ23">
        <f>SelbsteinschätzungEingabe!BJ22</f>
        <v>2</v>
      </c>
      <c r="BK23">
        <f>SelbsteinschätzungEingabe!BK22</f>
        <v>2</v>
      </c>
      <c r="BL23">
        <f>SelbsteinschätzungEingabe!BL22</f>
        <v>2</v>
      </c>
      <c r="BM23">
        <f>SelbsteinschätzungEingabe!BM22</f>
        <v>2</v>
      </c>
      <c r="BN23">
        <f>SelbsteinschätzungEingabe!BN22</f>
        <v>2</v>
      </c>
      <c r="BO23">
        <f>SelbsteinschätzungEingabe!BO22</f>
        <v>2</v>
      </c>
      <c r="BP23">
        <f>SelbsteinschätzungEingabe!BP22</f>
        <v>2</v>
      </c>
      <c r="BQ23">
        <f>SelbsteinschätzungEingabe!BQ22</f>
        <v>2</v>
      </c>
      <c r="BR23">
        <f>SelbsteinschätzungEingabe!BR22</f>
        <v>2</v>
      </c>
      <c r="BS23">
        <f>SelbsteinschätzungEingabe!BS22</f>
        <v>2</v>
      </c>
      <c r="BT23">
        <f>SelbsteinschätzungEingabe!BT22</f>
        <v>2</v>
      </c>
      <c r="BU23">
        <f>SelbsteinschätzungEingabe!BU22</f>
        <v>2</v>
      </c>
      <c r="BV23">
        <f>SelbsteinschätzungEingabe!BV22</f>
        <v>2</v>
      </c>
      <c r="BW23">
        <f>SelbsteinschätzungEingabe!BW22</f>
        <v>2</v>
      </c>
      <c r="BX23">
        <f>SelbsteinschätzungEingabe!BX22</f>
        <v>2</v>
      </c>
    </row>
    <row r="24" spans="1:76" ht="12.75">
      <c r="A24" t="s">
        <v>19</v>
      </c>
      <c r="B24" t="s">
        <v>30</v>
      </c>
      <c r="C24">
        <f>SelbsteinschätzungEingabe!C23</f>
        <v>2</v>
      </c>
      <c r="D24">
        <f>SelbsteinschätzungEingabe!D23</f>
        <v>3</v>
      </c>
      <c r="E24">
        <f>SelbsteinschätzungEingabe!E23</f>
        <v>2</v>
      </c>
      <c r="F24">
        <f>SelbsteinschätzungEingabe!F23</f>
        <v>3</v>
      </c>
      <c r="G24">
        <f>SelbsteinschätzungEingabe!G23</f>
        <v>2</v>
      </c>
      <c r="H24">
        <f>SelbsteinschätzungEingabe!H23</f>
        <v>2</v>
      </c>
      <c r="I24">
        <f>SelbsteinschätzungEingabe!I23</f>
        <v>3</v>
      </c>
      <c r="J24">
        <f>SelbsteinschätzungEingabe!J23</f>
        <v>3</v>
      </c>
      <c r="K24">
        <f>SelbsteinschätzungEingabe!K23</f>
        <v>3</v>
      </c>
      <c r="L24">
        <f>SelbsteinschätzungEingabe!L23</f>
        <v>4</v>
      </c>
      <c r="M24">
        <f>SelbsteinschätzungEingabe!M23</f>
        <v>4</v>
      </c>
      <c r="N24">
        <f>SelbsteinschätzungEingabe!N23</f>
        <v>3</v>
      </c>
      <c r="O24">
        <f>SelbsteinschätzungEingabe!O23</f>
        <v>2</v>
      </c>
      <c r="P24">
        <f>SelbsteinschätzungEingabe!P23</f>
        <v>2</v>
      </c>
      <c r="Q24">
        <f>SelbsteinschätzungEingabe!Q23</f>
        <v>3</v>
      </c>
      <c r="R24">
        <f>SelbsteinschätzungEingabe!R23</f>
        <v>3</v>
      </c>
      <c r="S24">
        <f>SelbsteinschätzungEingabe!S23</f>
        <v>4</v>
      </c>
      <c r="T24">
        <f>SelbsteinschätzungEingabe!T23</f>
        <v>4</v>
      </c>
      <c r="U24">
        <f>SelbsteinschätzungEingabe!U23</f>
        <v>2</v>
      </c>
      <c r="V24">
        <f>SelbsteinschätzungEingabe!V23</f>
        <v>4</v>
      </c>
      <c r="W24">
        <f>SelbsteinschätzungEingabe!W23</f>
        <v>3</v>
      </c>
      <c r="X24">
        <f>SelbsteinschätzungEingabe!X23</f>
        <v>3</v>
      </c>
      <c r="Y24">
        <f>SelbsteinschätzungEingabe!Y23</f>
        <v>4</v>
      </c>
      <c r="Z24">
        <f>SelbsteinschätzungEingabe!Z23</f>
        <v>4</v>
      </c>
      <c r="AA24">
        <f>SelbsteinschätzungEingabe!AA23</f>
        <v>3</v>
      </c>
      <c r="AB24">
        <f>SelbsteinschätzungEingabe!AB23</f>
        <v>3</v>
      </c>
      <c r="AC24">
        <f>SelbsteinschätzungEingabe!AC23</f>
        <v>3</v>
      </c>
      <c r="AD24">
        <f>SelbsteinschätzungEingabe!AD23</f>
        <v>4</v>
      </c>
      <c r="AE24">
        <f>SelbsteinschätzungEingabe!AE23</f>
        <v>2</v>
      </c>
      <c r="AF24">
        <f>SelbsteinschätzungEingabe!AF23</f>
        <v>3</v>
      </c>
      <c r="AG24">
        <f>SelbsteinschätzungEingabe!AG23</f>
        <v>3</v>
      </c>
      <c r="AH24">
        <f>SelbsteinschätzungEingabe!AH23</f>
        <v>4</v>
      </c>
      <c r="AI24">
        <f>SelbsteinschätzungEingabe!AI23</f>
        <v>2</v>
      </c>
      <c r="AJ24">
        <f>SelbsteinschätzungEingabe!AJ23</f>
        <v>2</v>
      </c>
      <c r="AK24">
        <f>SelbsteinschätzungEingabe!AK23</f>
        <v>3</v>
      </c>
      <c r="AL24">
        <f>SelbsteinschätzungEingabe!AL23</f>
        <v>3</v>
      </c>
      <c r="AM24">
        <f>SelbsteinschätzungEingabe!AM23</f>
        <v>4</v>
      </c>
      <c r="AN24">
        <f>SelbsteinschätzungEingabe!AN23</f>
        <v>2</v>
      </c>
      <c r="AO24">
        <f>SelbsteinschätzungEingabe!AO23</f>
        <v>2</v>
      </c>
      <c r="AP24">
        <f>SelbsteinschätzungEingabe!AP23</f>
        <v>2</v>
      </c>
      <c r="AQ24">
        <f>SelbsteinschätzungEingabe!AQ23</f>
        <v>2</v>
      </c>
      <c r="AR24">
        <f>SelbsteinschätzungEingabe!AR23</f>
        <v>2</v>
      </c>
      <c r="AS24">
        <f>SelbsteinschätzungEingabe!AS23</f>
        <v>2</v>
      </c>
      <c r="AT24">
        <f>SelbsteinschätzungEingabe!AT23</f>
        <v>2</v>
      </c>
      <c r="AU24">
        <f>SelbsteinschätzungEingabe!AU23</f>
        <v>2</v>
      </c>
      <c r="AV24">
        <f>SelbsteinschätzungEingabe!AV23</f>
        <v>2</v>
      </c>
      <c r="AW24">
        <f>SelbsteinschätzungEingabe!AW23</f>
        <v>2</v>
      </c>
      <c r="AX24">
        <f>SelbsteinschätzungEingabe!AX23</f>
        <v>2</v>
      </c>
      <c r="AY24">
        <f>SelbsteinschätzungEingabe!AY23</f>
        <v>2</v>
      </c>
      <c r="AZ24">
        <f>SelbsteinschätzungEingabe!AZ23</f>
        <v>2</v>
      </c>
      <c r="BA24">
        <f>SelbsteinschätzungEingabe!BA23</f>
        <v>2</v>
      </c>
      <c r="BB24">
        <f>SelbsteinschätzungEingabe!BB23</f>
        <v>2</v>
      </c>
      <c r="BC24">
        <f>SelbsteinschätzungEingabe!BC23</f>
        <v>2</v>
      </c>
      <c r="BD24">
        <f>SelbsteinschätzungEingabe!BD23</f>
        <v>2</v>
      </c>
      <c r="BE24">
        <f>SelbsteinschätzungEingabe!BE23</f>
        <v>2</v>
      </c>
      <c r="BF24">
        <f>SelbsteinschätzungEingabe!BF23</f>
        <v>2</v>
      </c>
      <c r="BG24">
        <f>SelbsteinschätzungEingabe!BG23</f>
        <v>2</v>
      </c>
      <c r="BH24">
        <f>SelbsteinschätzungEingabe!BH23</f>
        <v>2</v>
      </c>
      <c r="BI24">
        <f>SelbsteinschätzungEingabe!BI23</f>
        <v>2</v>
      </c>
      <c r="BJ24">
        <f>SelbsteinschätzungEingabe!BJ23</f>
        <v>2</v>
      </c>
      <c r="BK24">
        <f>SelbsteinschätzungEingabe!BK23</f>
        <v>2</v>
      </c>
      <c r="BL24">
        <f>SelbsteinschätzungEingabe!BL23</f>
        <v>2</v>
      </c>
      <c r="BM24">
        <f>SelbsteinschätzungEingabe!BM23</f>
        <v>2</v>
      </c>
      <c r="BN24">
        <f>SelbsteinschätzungEingabe!BN23</f>
        <v>2</v>
      </c>
      <c r="BO24">
        <f>SelbsteinschätzungEingabe!BO23</f>
        <v>2</v>
      </c>
      <c r="BP24">
        <f>SelbsteinschätzungEingabe!BP23</f>
        <v>2</v>
      </c>
      <c r="BQ24">
        <f>SelbsteinschätzungEingabe!BQ23</f>
        <v>2</v>
      </c>
      <c r="BR24">
        <f>SelbsteinschätzungEingabe!BR23</f>
        <v>2</v>
      </c>
      <c r="BS24">
        <f>SelbsteinschätzungEingabe!BS23</f>
        <v>2</v>
      </c>
      <c r="BT24">
        <f>SelbsteinschätzungEingabe!BT23</f>
        <v>2</v>
      </c>
      <c r="BU24">
        <f>SelbsteinschätzungEingabe!BU23</f>
        <v>2</v>
      </c>
      <c r="BV24">
        <f>SelbsteinschätzungEingabe!BV23</f>
        <v>2</v>
      </c>
      <c r="BW24">
        <f>SelbsteinschätzungEingabe!BW23</f>
        <v>2</v>
      </c>
      <c r="BX24">
        <f>SelbsteinschätzungEingabe!BX23</f>
        <v>2</v>
      </c>
    </row>
    <row r="25" spans="3:76" ht="12.75">
      <c r="C25">
        <f>SUM(C15:C24)</f>
        <v>26</v>
      </c>
      <c r="D25">
        <f aca="true" t="shared" si="3" ref="D25:U25">SUM(D15:D24)</f>
        <v>27</v>
      </c>
      <c r="E25">
        <f t="shared" si="3"/>
        <v>27</v>
      </c>
      <c r="F25">
        <f t="shared" si="3"/>
        <v>26</v>
      </c>
      <c r="G25">
        <f t="shared" si="3"/>
        <v>20</v>
      </c>
      <c r="H25">
        <f t="shared" si="3"/>
        <v>23</v>
      </c>
      <c r="I25">
        <f t="shared" si="3"/>
        <v>28</v>
      </c>
      <c r="J25">
        <f t="shared" si="3"/>
        <v>37</v>
      </c>
      <c r="K25">
        <f t="shared" si="3"/>
        <v>23</v>
      </c>
      <c r="L25">
        <f t="shared" si="3"/>
        <v>29</v>
      </c>
      <c r="M25">
        <f t="shared" si="3"/>
        <v>27</v>
      </c>
      <c r="N25">
        <f t="shared" si="3"/>
        <v>32</v>
      </c>
      <c r="O25">
        <f t="shared" si="3"/>
        <v>26</v>
      </c>
      <c r="P25">
        <f t="shared" si="3"/>
        <v>26</v>
      </c>
      <c r="Q25">
        <f t="shared" si="3"/>
        <v>30</v>
      </c>
      <c r="R25">
        <f t="shared" si="3"/>
        <v>23</v>
      </c>
      <c r="S25">
        <f t="shared" si="3"/>
        <v>26</v>
      </c>
      <c r="T25">
        <f t="shared" si="3"/>
        <v>35</v>
      </c>
      <c r="U25">
        <f t="shared" si="3"/>
        <v>26</v>
      </c>
      <c r="V25">
        <f aca="true" t="shared" si="4" ref="V25:AM25">SUM(V15:V24)</f>
        <v>37</v>
      </c>
      <c r="W25">
        <f t="shared" si="4"/>
        <v>30</v>
      </c>
      <c r="X25">
        <f t="shared" si="4"/>
        <v>30</v>
      </c>
      <c r="Y25">
        <f t="shared" si="4"/>
        <v>33</v>
      </c>
      <c r="Z25">
        <f t="shared" si="4"/>
        <v>32</v>
      </c>
      <c r="AA25">
        <f t="shared" si="4"/>
        <v>26</v>
      </c>
      <c r="AB25">
        <f t="shared" si="4"/>
        <v>26</v>
      </c>
      <c r="AC25">
        <f t="shared" si="4"/>
        <v>26</v>
      </c>
      <c r="AD25">
        <f t="shared" si="4"/>
        <v>32</v>
      </c>
      <c r="AE25">
        <f t="shared" si="4"/>
        <v>30</v>
      </c>
      <c r="AF25">
        <f t="shared" si="4"/>
        <v>30</v>
      </c>
      <c r="AG25">
        <f t="shared" si="4"/>
        <v>28</v>
      </c>
      <c r="AH25">
        <f t="shared" si="4"/>
        <v>32</v>
      </c>
      <c r="AI25">
        <f t="shared" si="4"/>
        <v>26</v>
      </c>
      <c r="AJ25">
        <f t="shared" si="4"/>
        <v>25</v>
      </c>
      <c r="AK25">
        <f t="shared" si="4"/>
        <v>34</v>
      </c>
      <c r="AL25">
        <f t="shared" si="4"/>
        <v>26</v>
      </c>
      <c r="AM25">
        <f t="shared" si="4"/>
        <v>32</v>
      </c>
      <c r="AN25">
        <f aca="true" t="shared" si="5" ref="AN25:BX25">SUM(AN15:AN24)</f>
        <v>20</v>
      </c>
      <c r="AO25">
        <f t="shared" si="5"/>
        <v>20</v>
      </c>
      <c r="AP25">
        <f t="shared" si="5"/>
        <v>20</v>
      </c>
      <c r="AQ25">
        <f t="shared" si="5"/>
        <v>20</v>
      </c>
      <c r="AR25">
        <f t="shared" si="5"/>
        <v>20</v>
      </c>
      <c r="AS25">
        <f t="shared" si="5"/>
        <v>20</v>
      </c>
      <c r="AT25">
        <f t="shared" si="5"/>
        <v>20</v>
      </c>
      <c r="AU25">
        <f t="shared" si="5"/>
        <v>20</v>
      </c>
      <c r="AV25">
        <f t="shared" si="5"/>
        <v>20</v>
      </c>
      <c r="AW25">
        <f t="shared" si="5"/>
        <v>20</v>
      </c>
      <c r="AX25">
        <f t="shared" si="5"/>
        <v>20</v>
      </c>
      <c r="AY25">
        <f t="shared" si="5"/>
        <v>20</v>
      </c>
      <c r="AZ25">
        <f t="shared" si="5"/>
        <v>20</v>
      </c>
      <c r="BA25">
        <f t="shared" si="5"/>
        <v>20</v>
      </c>
      <c r="BB25">
        <f t="shared" si="5"/>
        <v>20</v>
      </c>
      <c r="BC25">
        <f t="shared" si="5"/>
        <v>20</v>
      </c>
      <c r="BD25">
        <f t="shared" si="5"/>
        <v>20</v>
      </c>
      <c r="BE25">
        <f t="shared" si="5"/>
        <v>20</v>
      </c>
      <c r="BF25">
        <f t="shared" si="5"/>
        <v>20</v>
      </c>
      <c r="BG25">
        <f t="shared" si="5"/>
        <v>20</v>
      </c>
      <c r="BH25">
        <f t="shared" si="5"/>
        <v>20</v>
      </c>
      <c r="BI25">
        <f t="shared" si="5"/>
        <v>20</v>
      </c>
      <c r="BJ25">
        <f t="shared" si="5"/>
        <v>20</v>
      </c>
      <c r="BK25">
        <f t="shared" si="5"/>
        <v>20</v>
      </c>
      <c r="BL25">
        <f t="shared" si="5"/>
        <v>20</v>
      </c>
      <c r="BM25">
        <f t="shared" si="5"/>
        <v>20</v>
      </c>
      <c r="BN25">
        <f t="shared" si="5"/>
        <v>20</v>
      </c>
      <c r="BO25">
        <f t="shared" si="5"/>
        <v>20</v>
      </c>
      <c r="BP25">
        <f t="shared" si="5"/>
        <v>20</v>
      </c>
      <c r="BQ25">
        <f t="shared" si="5"/>
        <v>20</v>
      </c>
      <c r="BR25">
        <f t="shared" si="5"/>
        <v>20</v>
      </c>
      <c r="BS25">
        <f t="shared" si="5"/>
        <v>20</v>
      </c>
      <c r="BT25">
        <f t="shared" si="5"/>
        <v>20</v>
      </c>
      <c r="BU25">
        <f t="shared" si="5"/>
        <v>20</v>
      </c>
      <c r="BV25">
        <f t="shared" si="5"/>
        <v>20</v>
      </c>
      <c r="BW25">
        <f t="shared" si="5"/>
        <v>20</v>
      </c>
      <c r="BX25">
        <f t="shared" si="5"/>
        <v>20</v>
      </c>
    </row>
    <row r="26" ht="12.75">
      <c r="A26" t="s">
        <v>31</v>
      </c>
    </row>
    <row r="27" spans="1:76" ht="12.75">
      <c r="A27" t="s">
        <v>1</v>
      </c>
      <c r="B27" t="s">
        <v>32</v>
      </c>
      <c r="C27">
        <f>SelbsteinschätzungEingabe!C25</f>
        <v>2</v>
      </c>
      <c r="D27">
        <f>SelbsteinschätzungEingabe!D25</f>
        <v>3</v>
      </c>
      <c r="E27">
        <f>SelbsteinschätzungEingabe!E25</f>
        <v>3</v>
      </c>
      <c r="F27">
        <f>SelbsteinschätzungEingabe!F25</f>
        <v>3</v>
      </c>
      <c r="G27">
        <f>SelbsteinschätzungEingabe!G25</f>
        <v>4</v>
      </c>
      <c r="H27">
        <f>SelbsteinschätzungEingabe!H25</f>
        <v>3</v>
      </c>
      <c r="I27">
        <f>SelbsteinschätzungEingabe!I25</f>
        <v>3</v>
      </c>
      <c r="J27">
        <f>SelbsteinschätzungEingabe!J25</f>
        <v>4</v>
      </c>
      <c r="K27">
        <f>SelbsteinschätzungEingabe!K25</f>
        <v>2</v>
      </c>
      <c r="L27">
        <f>SelbsteinschätzungEingabe!L25</f>
        <v>3</v>
      </c>
      <c r="M27">
        <f>SelbsteinschätzungEingabe!M25</f>
        <v>4</v>
      </c>
      <c r="N27">
        <f>SelbsteinschätzungEingabe!N25</f>
        <v>3</v>
      </c>
      <c r="O27">
        <f>SelbsteinschätzungEingabe!O25</f>
        <v>3</v>
      </c>
      <c r="P27">
        <f>SelbsteinschätzungEingabe!P25</f>
        <v>3</v>
      </c>
      <c r="Q27">
        <f>SelbsteinschätzungEingabe!Q25</f>
        <v>4</v>
      </c>
      <c r="R27">
        <f>SelbsteinschätzungEingabe!R25</f>
        <v>2</v>
      </c>
      <c r="S27">
        <f>SelbsteinschätzungEingabe!S25</f>
        <v>4</v>
      </c>
      <c r="T27">
        <f>SelbsteinschätzungEingabe!T25</f>
        <v>3</v>
      </c>
      <c r="U27">
        <f>SelbsteinschätzungEingabe!U25</f>
        <v>2</v>
      </c>
      <c r="V27">
        <f>SelbsteinschätzungEingabe!V25</f>
        <v>4</v>
      </c>
      <c r="W27">
        <f>SelbsteinschätzungEingabe!W25</f>
        <v>4</v>
      </c>
      <c r="X27">
        <f>SelbsteinschätzungEingabe!X25</f>
        <v>3</v>
      </c>
      <c r="Y27">
        <f>SelbsteinschätzungEingabe!Y25</f>
        <v>4</v>
      </c>
      <c r="Z27">
        <f>SelbsteinschätzungEingabe!Z25</f>
        <v>4</v>
      </c>
      <c r="AA27">
        <f>SelbsteinschätzungEingabe!AA25</f>
        <v>3</v>
      </c>
      <c r="AB27">
        <f>SelbsteinschätzungEingabe!AB25</f>
        <v>4</v>
      </c>
      <c r="AC27">
        <f>SelbsteinschätzungEingabe!AC25</f>
        <v>4</v>
      </c>
      <c r="AD27">
        <f>SelbsteinschätzungEingabe!AD25</f>
        <v>4</v>
      </c>
      <c r="AE27">
        <f>SelbsteinschätzungEingabe!AE25</f>
        <v>4</v>
      </c>
      <c r="AF27">
        <f>SelbsteinschätzungEingabe!AF25</f>
        <v>3</v>
      </c>
      <c r="AG27">
        <f>SelbsteinschätzungEingabe!AG25</f>
        <v>4</v>
      </c>
      <c r="AH27">
        <f>SelbsteinschätzungEingabe!AH25</f>
        <v>4</v>
      </c>
      <c r="AI27">
        <f>SelbsteinschätzungEingabe!AI25</f>
        <v>3</v>
      </c>
      <c r="AJ27">
        <f>SelbsteinschätzungEingabe!AJ25</f>
        <v>4</v>
      </c>
      <c r="AK27">
        <f>SelbsteinschätzungEingabe!AK25</f>
        <v>3</v>
      </c>
      <c r="AL27">
        <f>SelbsteinschätzungEingabe!AL25</f>
        <v>2</v>
      </c>
      <c r="AM27">
        <f>SelbsteinschätzungEingabe!AM25</f>
        <v>4</v>
      </c>
      <c r="AN27">
        <f>SelbsteinschätzungEingabe!AN25</f>
        <v>2</v>
      </c>
      <c r="AO27">
        <f>SelbsteinschätzungEingabe!AO25</f>
        <v>2</v>
      </c>
      <c r="AP27">
        <f>SelbsteinschätzungEingabe!AP25</f>
        <v>2</v>
      </c>
      <c r="AQ27">
        <f>SelbsteinschätzungEingabe!AQ25</f>
        <v>2</v>
      </c>
      <c r="AR27">
        <f>SelbsteinschätzungEingabe!AR25</f>
        <v>2</v>
      </c>
      <c r="AS27">
        <f>SelbsteinschätzungEingabe!AS25</f>
        <v>2</v>
      </c>
      <c r="AT27">
        <f>SelbsteinschätzungEingabe!AT25</f>
        <v>2</v>
      </c>
      <c r="AU27">
        <f>SelbsteinschätzungEingabe!AU25</f>
        <v>2</v>
      </c>
      <c r="AV27">
        <f>SelbsteinschätzungEingabe!AV25</f>
        <v>2</v>
      </c>
      <c r="AW27">
        <f>SelbsteinschätzungEingabe!AW25</f>
        <v>2</v>
      </c>
      <c r="AX27">
        <f>SelbsteinschätzungEingabe!AX25</f>
        <v>2</v>
      </c>
      <c r="AY27">
        <f>SelbsteinschätzungEingabe!AY25</f>
        <v>2</v>
      </c>
      <c r="AZ27">
        <f>SelbsteinschätzungEingabe!AZ25</f>
        <v>2</v>
      </c>
      <c r="BA27">
        <f>SelbsteinschätzungEingabe!BA25</f>
        <v>2</v>
      </c>
      <c r="BB27">
        <f>SelbsteinschätzungEingabe!BB25</f>
        <v>2</v>
      </c>
      <c r="BC27">
        <f>SelbsteinschätzungEingabe!BC25</f>
        <v>2</v>
      </c>
      <c r="BD27">
        <f>SelbsteinschätzungEingabe!BD25</f>
        <v>2</v>
      </c>
      <c r="BE27">
        <f>SelbsteinschätzungEingabe!BE25</f>
        <v>2</v>
      </c>
      <c r="BF27">
        <f>SelbsteinschätzungEingabe!BF25</f>
        <v>2</v>
      </c>
      <c r="BG27">
        <f>SelbsteinschätzungEingabe!BG25</f>
        <v>2</v>
      </c>
      <c r="BH27">
        <f>SelbsteinschätzungEingabe!BH25</f>
        <v>2</v>
      </c>
      <c r="BI27">
        <f>SelbsteinschätzungEingabe!BI25</f>
        <v>2</v>
      </c>
      <c r="BJ27">
        <f>SelbsteinschätzungEingabe!BJ25</f>
        <v>2</v>
      </c>
      <c r="BK27">
        <f>SelbsteinschätzungEingabe!BK25</f>
        <v>2</v>
      </c>
      <c r="BL27">
        <f>SelbsteinschätzungEingabe!BL25</f>
        <v>2</v>
      </c>
      <c r="BM27">
        <f>SelbsteinschätzungEingabe!BM25</f>
        <v>2</v>
      </c>
      <c r="BN27">
        <f>SelbsteinschätzungEingabe!BN25</f>
        <v>2</v>
      </c>
      <c r="BO27">
        <f>SelbsteinschätzungEingabe!BO25</f>
        <v>2</v>
      </c>
      <c r="BP27">
        <f>SelbsteinschätzungEingabe!BP25</f>
        <v>2</v>
      </c>
      <c r="BQ27">
        <f>SelbsteinschätzungEingabe!BQ25</f>
        <v>2</v>
      </c>
      <c r="BR27">
        <f>SelbsteinschätzungEingabe!BR25</f>
        <v>2</v>
      </c>
      <c r="BS27">
        <f>SelbsteinschätzungEingabe!BS25</f>
        <v>2</v>
      </c>
      <c r="BT27">
        <f>SelbsteinschätzungEingabe!BT25</f>
        <v>2</v>
      </c>
      <c r="BU27">
        <f>SelbsteinschätzungEingabe!BU25</f>
        <v>2</v>
      </c>
      <c r="BV27">
        <f>SelbsteinschätzungEingabe!BV25</f>
        <v>2</v>
      </c>
      <c r="BW27">
        <f>SelbsteinschätzungEingabe!BW25</f>
        <v>2</v>
      </c>
      <c r="BX27">
        <f>SelbsteinschätzungEingabe!BX25</f>
        <v>2</v>
      </c>
    </row>
    <row r="28" spans="1:76" ht="12.75">
      <c r="A28" t="s">
        <v>3</v>
      </c>
      <c r="B28" t="s">
        <v>33</v>
      </c>
      <c r="C28">
        <f>SelbsteinschätzungEingabe!C26</f>
        <v>3</v>
      </c>
      <c r="D28">
        <f>SelbsteinschätzungEingabe!D26</f>
        <v>3</v>
      </c>
      <c r="E28">
        <f>SelbsteinschätzungEingabe!E26</f>
        <v>3</v>
      </c>
      <c r="F28">
        <f>SelbsteinschätzungEingabe!F26</f>
        <v>4</v>
      </c>
      <c r="G28">
        <f>SelbsteinschätzungEingabe!G26</f>
        <v>3</v>
      </c>
      <c r="H28">
        <f>SelbsteinschätzungEingabe!H26</f>
        <v>3</v>
      </c>
      <c r="I28">
        <f>SelbsteinschätzungEingabe!I26</f>
        <v>4</v>
      </c>
      <c r="J28">
        <f>SelbsteinschätzungEingabe!J26</f>
        <v>4</v>
      </c>
      <c r="K28">
        <f>SelbsteinschätzungEingabe!K26</f>
        <v>1</v>
      </c>
      <c r="L28">
        <f>SelbsteinschätzungEingabe!L26</f>
        <v>3</v>
      </c>
      <c r="M28">
        <f>SelbsteinschätzungEingabe!M26</f>
        <v>4</v>
      </c>
      <c r="N28">
        <f>SelbsteinschätzungEingabe!N26</f>
        <v>3</v>
      </c>
      <c r="O28">
        <f>SelbsteinschätzungEingabe!O26</f>
        <v>3</v>
      </c>
      <c r="P28">
        <f>SelbsteinschätzungEingabe!P26</f>
        <v>3</v>
      </c>
      <c r="Q28">
        <f>SelbsteinschätzungEingabe!Q26</f>
        <v>4</v>
      </c>
      <c r="R28">
        <f>SelbsteinschätzungEingabe!R26</f>
        <v>1</v>
      </c>
      <c r="S28">
        <f>SelbsteinschätzungEingabe!S26</f>
        <v>4</v>
      </c>
      <c r="T28">
        <f>SelbsteinschätzungEingabe!T26</f>
        <v>4</v>
      </c>
      <c r="U28">
        <f>SelbsteinschätzungEingabe!U26</f>
        <v>3</v>
      </c>
      <c r="V28">
        <f>SelbsteinschätzungEingabe!V26</f>
        <v>4</v>
      </c>
      <c r="W28">
        <f>SelbsteinschätzungEingabe!W26</f>
        <v>4</v>
      </c>
      <c r="X28">
        <f>SelbsteinschätzungEingabe!X26</f>
        <v>3</v>
      </c>
      <c r="Y28">
        <f>SelbsteinschätzungEingabe!Y26</f>
        <v>4</v>
      </c>
      <c r="Z28">
        <f>SelbsteinschätzungEingabe!Z26</f>
        <v>4</v>
      </c>
      <c r="AA28">
        <f>SelbsteinschätzungEingabe!AA26</f>
        <v>3</v>
      </c>
      <c r="AB28">
        <f>SelbsteinschätzungEingabe!AB26</f>
        <v>3</v>
      </c>
      <c r="AC28">
        <f>SelbsteinschätzungEingabe!AC26</f>
        <v>3</v>
      </c>
      <c r="AD28">
        <f>SelbsteinschätzungEingabe!AD26</f>
        <v>4</v>
      </c>
      <c r="AE28">
        <f>SelbsteinschätzungEingabe!AE26</f>
        <v>4</v>
      </c>
      <c r="AF28">
        <f>SelbsteinschätzungEingabe!AF26</f>
        <v>4</v>
      </c>
      <c r="AG28">
        <f>SelbsteinschätzungEingabe!AG26</f>
        <v>3</v>
      </c>
      <c r="AH28">
        <f>SelbsteinschätzungEingabe!AH26</f>
        <v>4</v>
      </c>
      <c r="AI28">
        <f>SelbsteinschätzungEingabe!AI26</f>
        <v>4</v>
      </c>
      <c r="AJ28">
        <f>SelbsteinschätzungEingabe!AJ26</f>
        <v>4</v>
      </c>
      <c r="AK28">
        <f>SelbsteinschätzungEingabe!AK26</f>
        <v>3</v>
      </c>
      <c r="AL28">
        <f>SelbsteinschätzungEingabe!AL26</f>
        <v>3</v>
      </c>
      <c r="AM28">
        <f>SelbsteinschätzungEingabe!AM26</f>
        <v>4</v>
      </c>
      <c r="AN28">
        <f>SelbsteinschätzungEingabe!AN26</f>
        <v>2</v>
      </c>
      <c r="AO28">
        <f>SelbsteinschätzungEingabe!AO26</f>
        <v>2</v>
      </c>
      <c r="AP28">
        <f>SelbsteinschätzungEingabe!AP26</f>
        <v>2</v>
      </c>
      <c r="AQ28">
        <f>SelbsteinschätzungEingabe!AQ26</f>
        <v>2</v>
      </c>
      <c r="AR28">
        <f>SelbsteinschätzungEingabe!AR26</f>
        <v>2</v>
      </c>
      <c r="AS28">
        <f>SelbsteinschätzungEingabe!AS26</f>
        <v>2</v>
      </c>
      <c r="AT28">
        <f>SelbsteinschätzungEingabe!AT26</f>
        <v>2</v>
      </c>
      <c r="AU28">
        <f>SelbsteinschätzungEingabe!AU26</f>
        <v>2</v>
      </c>
      <c r="AV28">
        <f>SelbsteinschätzungEingabe!AV26</f>
        <v>2</v>
      </c>
      <c r="AW28">
        <f>SelbsteinschätzungEingabe!AW26</f>
        <v>2</v>
      </c>
      <c r="AX28">
        <f>SelbsteinschätzungEingabe!AX26</f>
        <v>2</v>
      </c>
      <c r="AY28">
        <f>SelbsteinschätzungEingabe!AY26</f>
        <v>2</v>
      </c>
      <c r="AZ28">
        <f>SelbsteinschätzungEingabe!AZ26</f>
        <v>2</v>
      </c>
      <c r="BA28">
        <f>SelbsteinschätzungEingabe!BA26</f>
        <v>2</v>
      </c>
      <c r="BB28">
        <f>SelbsteinschätzungEingabe!BB26</f>
        <v>2</v>
      </c>
      <c r="BC28">
        <f>SelbsteinschätzungEingabe!BC26</f>
        <v>2</v>
      </c>
      <c r="BD28">
        <f>SelbsteinschätzungEingabe!BD26</f>
        <v>2</v>
      </c>
      <c r="BE28">
        <f>SelbsteinschätzungEingabe!BE26</f>
        <v>2</v>
      </c>
      <c r="BF28">
        <f>SelbsteinschätzungEingabe!BF26</f>
        <v>2</v>
      </c>
      <c r="BG28">
        <f>SelbsteinschätzungEingabe!BG26</f>
        <v>2</v>
      </c>
      <c r="BH28">
        <f>SelbsteinschätzungEingabe!BH26</f>
        <v>2</v>
      </c>
      <c r="BI28">
        <f>SelbsteinschätzungEingabe!BI26</f>
        <v>2</v>
      </c>
      <c r="BJ28">
        <f>SelbsteinschätzungEingabe!BJ26</f>
        <v>2</v>
      </c>
      <c r="BK28">
        <f>SelbsteinschätzungEingabe!BK26</f>
        <v>2</v>
      </c>
      <c r="BL28">
        <f>SelbsteinschätzungEingabe!BL26</f>
        <v>2</v>
      </c>
      <c r="BM28">
        <f>SelbsteinschätzungEingabe!BM26</f>
        <v>2</v>
      </c>
      <c r="BN28">
        <f>SelbsteinschätzungEingabe!BN26</f>
        <v>2</v>
      </c>
      <c r="BO28">
        <f>SelbsteinschätzungEingabe!BO26</f>
        <v>2</v>
      </c>
      <c r="BP28">
        <f>SelbsteinschätzungEingabe!BP26</f>
        <v>2</v>
      </c>
      <c r="BQ28">
        <f>SelbsteinschätzungEingabe!BQ26</f>
        <v>2</v>
      </c>
      <c r="BR28">
        <f>SelbsteinschätzungEingabe!BR26</f>
        <v>2</v>
      </c>
      <c r="BS28">
        <f>SelbsteinschätzungEingabe!BS26</f>
        <v>2</v>
      </c>
      <c r="BT28">
        <f>SelbsteinschätzungEingabe!BT26</f>
        <v>2</v>
      </c>
      <c r="BU28">
        <f>SelbsteinschätzungEingabe!BU26</f>
        <v>2</v>
      </c>
      <c r="BV28">
        <f>SelbsteinschätzungEingabe!BV26</f>
        <v>2</v>
      </c>
      <c r="BW28">
        <f>SelbsteinschätzungEingabe!BW26</f>
        <v>2</v>
      </c>
      <c r="BX28">
        <f>SelbsteinschätzungEingabe!BX26</f>
        <v>2</v>
      </c>
    </row>
    <row r="29" spans="1:76" ht="12.75">
      <c r="A29" t="s">
        <v>5</v>
      </c>
      <c r="B29" t="s">
        <v>34</v>
      </c>
      <c r="C29">
        <f>SelbsteinschätzungEingabe!C27</f>
        <v>3</v>
      </c>
      <c r="D29">
        <f>SelbsteinschätzungEingabe!D27</f>
        <v>3</v>
      </c>
      <c r="E29">
        <f>SelbsteinschätzungEingabe!E27</f>
        <v>3</v>
      </c>
      <c r="F29">
        <f>SelbsteinschätzungEingabe!F27</f>
        <v>3</v>
      </c>
      <c r="G29">
        <f>SelbsteinschätzungEingabe!G27</f>
        <v>2</v>
      </c>
      <c r="H29">
        <f>SelbsteinschätzungEingabe!H27</f>
        <v>2</v>
      </c>
      <c r="I29">
        <f>SelbsteinschätzungEingabe!I27</f>
        <v>4</v>
      </c>
      <c r="J29">
        <f>SelbsteinschätzungEingabe!J27</f>
        <v>4</v>
      </c>
      <c r="K29">
        <f>SelbsteinschätzungEingabe!K27</f>
        <v>3</v>
      </c>
      <c r="L29">
        <f>SelbsteinschätzungEingabe!L27</f>
        <v>3</v>
      </c>
      <c r="M29">
        <f>SelbsteinschätzungEingabe!M27</f>
        <v>4</v>
      </c>
      <c r="N29">
        <f>SelbsteinschätzungEingabe!N27</f>
        <v>4</v>
      </c>
      <c r="O29">
        <f>SelbsteinschätzungEingabe!O27</f>
        <v>4</v>
      </c>
      <c r="P29">
        <f>SelbsteinschätzungEingabe!P27</f>
        <v>4</v>
      </c>
      <c r="Q29">
        <f>SelbsteinschätzungEingabe!Q27</f>
        <v>4</v>
      </c>
      <c r="R29">
        <f>SelbsteinschätzungEingabe!R27</f>
        <v>3</v>
      </c>
      <c r="S29">
        <f>SelbsteinschätzungEingabe!S27</f>
        <v>3</v>
      </c>
      <c r="T29">
        <f>SelbsteinschätzungEingabe!T27</f>
        <v>4</v>
      </c>
      <c r="U29">
        <f>SelbsteinschätzungEingabe!U27</f>
        <v>3</v>
      </c>
      <c r="V29">
        <f>SelbsteinschätzungEingabe!V27</f>
        <v>4</v>
      </c>
      <c r="W29">
        <f>SelbsteinschätzungEingabe!W27</f>
        <v>2</v>
      </c>
      <c r="X29">
        <f>SelbsteinschätzungEingabe!X27</f>
        <v>4</v>
      </c>
      <c r="Y29">
        <f>SelbsteinschätzungEingabe!Y27</f>
        <v>4</v>
      </c>
      <c r="Z29">
        <f>SelbsteinschätzungEingabe!Z27</f>
        <v>4</v>
      </c>
      <c r="AA29">
        <f>SelbsteinschätzungEingabe!AA27</f>
        <v>3</v>
      </c>
      <c r="AB29">
        <f>SelbsteinschätzungEingabe!AB27</f>
        <v>4</v>
      </c>
      <c r="AC29">
        <f>SelbsteinschätzungEingabe!AC27</f>
        <v>4</v>
      </c>
      <c r="AD29">
        <f>SelbsteinschätzungEingabe!AD27</f>
        <v>3</v>
      </c>
      <c r="AE29">
        <f>SelbsteinschätzungEingabe!AE27</f>
        <v>3</v>
      </c>
      <c r="AF29">
        <f>SelbsteinschätzungEingabe!AF27</f>
        <v>2</v>
      </c>
      <c r="AG29">
        <f>SelbsteinschätzungEingabe!AG27</f>
        <v>3</v>
      </c>
      <c r="AH29">
        <f>SelbsteinschätzungEingabe!AH27</f>
        <v>4</v>
      </c>
      <c r="AI29">
        <f>SelbsteinschätzungEingabe!AI27</f>
        <v>3</v>
      </c>
      <c r="AJ29">
        <f>SelbsteinschätzungEingabe!AJ27</f>
        <v>3</v>
      </c>
      <c r="AK29">
        <f>SelbsteinschätzungEingabe!AK27</f>
        <v>3</v>
      </c>
      <c r="AL29">
        <f>SelbsteinschätzungEingabe!AL27</f>
        <v>3</v>
      </c>
      <c r="AM29">
        <f>SelbsteinschätzungEingabe!AM27</f>
        <v>3</v>
      </c>
      <c r="AN29">
        <f>SelbsteinschätzungEingabe!AN27</f>
        <v>2</v>
      </c>
      <c r="AO29">
        <f>SelbsteinschätzungEingabe!AO27</f>
        <v>2</v>
      </c>
      <c r="AP29">
        <f>SelbsteinschätzungEingabe!AP27</f>
        <v>2</v>
      </c>
      <c r="AQ29">
        <f>SelbsteinschätzungEingabe!AQ27</f>
        <v>2</v>
      </c>
      <c r="AR29">
        <f>SelbsteinschätzungEingabe!AR27</f>
        <v>2</v>
      </c>
      <c r="AS29">
        <f>SelbsteinschätzungEingabe!AS27</f>
        <v>2</v>
      </c>
      <c r="AT29">
        <f>SelbsteinschätzungEingabe!AT27</f>
        <v>2</v>
      </c>
      <c r="AU29">
        <f>SelbsteinschätzungEingabe!AU27</f>
        <v>2</v>
      </c>
      <c r="AV29">
        <f>SelbsteinschätzungEingabe!AV27</f>
        <v>2</v>
      </c>
      <c r="AW29">
        <f>SelbsteinschätzungEingabe!AW27</f>
        <v>2</v>
      </c>
      <c r="AX29">
        <f>SelbsteinschätzungEingabe!AX27</f>
        <v>2</v>
      </c>
      <c r="AY29">
        <f>SelbsteinschätzungEingabe!AY27</f>
        <v>2</v>
      </c>
      <c r="AZ29">
        <f>SelbsteinschätzungEingabe!AZ27</f>
        <v>2</v>
      </c>
      <c r="BA29">
        <f>SelbsteinschätzungEingabe!BA27</f>
        <v>2</v>
      </c>
      <c r="BB29">
        <f>SelbsteinschätzungEingabe!BB27</f>
        <v>2</v>
      </c>
      <c r="BC29">
        <f>SelbsteinschätzungEingabe!BC27</f>
        <v>2</v>
      </c>
      <c r="BD29">
        <f>SelbsteinschätzungEingabe!BD27</f>
        <v>2</v>
      </c>
      <c r="BE29">
        <f>SelbsteinschätzungEingabe!BE27</f>
        <v>2</v>
      </c>
      <c r="BF29">
        <f>SelbsteinschätzungEingabe!BF27</f>
        <v>2</v>
      </c>
      <c r="BG29">
        <f>SelbsteinschätzungEingabe!BG27</f>
        <v>2</v>
      </c>
      <c r="BH29">
        <f>SelbsteinschätzungEingabe!BH27</f>
        <v>2</v>
      </c>
      <c r="BI29">
        <f>SelbsteinschätzungEingabe!BI27</f>
        <v>2</v>
      </c>
      <c r="BJ29">
        <f>SelbsteinschätzungEingabe!BJ27</f>
        <v>2</v>
      </c>
      <c r="BK29">
        <f>SelbsteinschätzungEingabe!BK27</f>
        <v>2</v>
      </c>
      <c r="BL29">
        <f>SelbsteinschätzungEingabe!BL27</f>
        <v>2</v>
      </c>
      <c r="BM29">
        <f>SelbsteinschätzungEingabe!BM27</f>
        <v>2</v>
      </c>
      <c r="BN29">
        <f>SelbsteinschätzungEingabe!BN27</f>
        <v>2</v>
      </c>
      <c r="BO29">
        <f>SelbsteinschätzungEingabe!BO27</f>
        <v>2</v>
      </c>
      <c r="BP29">
        <f>SelbsteinschätzungEingabe!BP27</f>
        <v>2</v>
      </c>
      <c r="BQ29">
        <f>SelbsteinschätzungEingabe!BQ27</f>
        <v>2</v>
      </c>
      <c r="BR29">
        <f>SelbsteinschätzungEingabe!BR27</f>
        <v>2</v>
      </c>
      <c r="BS29">
        <f>SelbsteinschätzungEingabe!BS27</f>
        <v>2</v>
      </c>
      <c r="BT29">
        <f>SelbsteinschätzungEingabe!BT27</f>
        <v>2</v>
      </c>
      <c r="BU29">
        <f>SelbsteinschätzungEingabe!BU27</f>
        <v>2</v>
      </c>
      <c r="BV29">
        <f>SelbsteinschätzungEingabe!BV27</f>
        <v>2</v>
      </c>
      <c r="BW29">
        <f>SelbsteinschätzungEingabe!BW27</f>
        <v>2</v>
      </c>
      <c r="BX29">
        <f>SelbsteinschätzungEingabe!BX27</f>
        <v>2</v>
      </c>
    </row>
    <row r="30" spans="1:76" ht="12.75">
      <c r="A30" t="s">
        <v>7</v>
      </c>
      <c r="B30" t="s">
        <v>35</v>
      </c>
      <c r="C30">
        <f>SelbsteinschätzungEingabe!C28</f>
        <v>2</v>
      </c>
      <c r="D30">
        <f>SelbsteinschätzungEingabe!D28</f>
        <v>3</v>
      </c>
      <c r="E30">
        <f>SelbsteinschätzungEingabe!E28</f>
        <v>3</v>
      </c>
      <c r="F30">
        <f>SelbsteinschätzungEingabe!F28</f>
        <v>3</v>
      </c>
      <c r="G30">
        <f>SelbsteinschätzungEingabe!G28</f>
        <v>3</v>
      </c>
      <c r="H30">
        <f>SelbsteinschätzungEingabe!H28</f>
        <v>4</v>
      </c>
      <c r="I30">
        <f>SelbsteinschätzungEingabe!I28</f>
        <v>4</v>
      </c>
      <c r="J30">
        <f>SelbsteinschätzungEingabe!J28</f>
        <v>4</v>
      </c>
      <c r="K30">
        <f>SelbsteinschätzungEingabe!K28</f>
        <v>4</v>
      </c>
      <c r="L30">
        <f>SelbsteinschätzungEingabe!L28</f>
        <v>4</v>
      </c>
      <c r="M30">
        <f>SelbsteinschätzungEingabe!M28</f>
        <v>4</v>
      </c>
      <c r="N30">
        <f>SelbsteinschätzungEingabe!N28</f>
        <v>3</v>
      </c>
      <c r="O30">
        <f>SelbsteinschätzungEingabe!O28</f>
        <v>3</v>
      </c>
      <c r="P30">
        <f>SelbsteinschätzungEingabe!P28</f>
        <v>3</v>
      </c>
      <c r="Q30">
        <f>SelbsteinschätzungEingabe!Q28</f>
        <v>3</v>
      </c>
      <c r="R30">
        <f>SelbsteinschätzungEingabe!R28</f>
        <v>4</v>
      </c>
      <c r="S30">
        <f>SelbsteinschätzungEingabe!S28</f>
        <v>3</v>
      </c>
      <c r="T30">
        <f>SelbsteinschätzungEingabe!T28</f>
        <v>3</v>
      </c>
      <c r="U30">
        <f>SelbsteinschätzungEingabe!U28</f>
        <v>2</v>
      </c>
      <c r="V30">
        <f>SelbsteinschätzungEingabe!V28</f>
        <v>4</v>
      </c>
      <c r="W30">
        <f>SelbsteinschätzungEingabe!W28</f>
        <v>3</v>
      </c>
      <c r="X30">
        <f>SelbsteinschätzungEingabe!X28</f>
        <v>3</v>
      </c>
      <c r="Y30">
        <f>SelbsteinschätzungEingabe!Y28</f>
        <v>4</v>
      </c>
      <c r="Z30">
        <f>SelbsteinschätzungEingabe!Z28</f>
        <v>4</v>
      </c>
      <c r="AA30">
        <f>SelbsteinschätzungEingabe!AA28</f>
        <v>3</v>
      </c>
      <c r="AB30">
        <f>SelbsteinschätzungEingabe!AB28</f>
        <v>4</v>
      </c>
      <c r="AC30">
        <f>SelbsteinschätzungEingabe!AC28</f>
        <v>4</v>
      </c>
      <c r="AD30">
        <f>SelbsteinschätzungEingabe!AD28</f>
        <v>3</v>
      </c>
      <c r="AE30">
        <f>SelbsteinschätzungEingabe!AE28</f>
        <v>4</v>
      </c>
      <c r="AF30">
        <f>SelbsteinschätzungEingabe!AF28</f>
        <v>3</v>
      </c>
      <c r="AG30">
        <f>SelbsteinschätzungEingabe!AG28</f>
        <v>4</v>
      </c>
      <c r="AH30">
        <f>SelbsteinschätzungEingabe!AH28</f>
        <v>4</v>
      </c>
      <c r="AI30">
        <f>SelbsteinschätzungEingabe!AI28</f>
        <v>4</v>
      </c>
      <c r="AJ30">
        <f>SelbsteinschätzungEingabe!AJ28</f>
        <v>4</v>
      </c>
      <c r="AK30">
        <f>SelbsteinschätzungEingabe!AK28</f>
        <v>4</v>
      </c>
      <c r="AL30">
        <f>SelbsteinschätzungEingabe!AL28</f>
        <v>3</v>
      </c>
      <c r="AM30">
        <f>SelbsteinschätzungEingabe!AM28</f>
        <v>3</v>
      </c>
      <c r="AN30">
        <f>SelbsteinschätzungEingabe!AN28</f>
        <v>2</v>
      </c>
      <c r="AO30">
        <f>SelbsteinschätzungEingabe!AO28</f>
        <v>2</v>
      </c>
      <c r="AP30">
        <f>SelbsteinschätzungEingabe!AP28</f>
        <v>2</v>
      </c>
      <c r="AQ30">
        <f>SelbsteinschätzungEingabe!AQ28</f>
        <v>2</v>
      </c>
      <c r="AR30">
        <f>SelbsteinschätzungEingabe!AR28</f>
        <v>2</v>
      </c>
      <c r="AS30">
        <f>SelbsteinschätzungEingabe!AS28</f>
        <v>2</v>
      </c>
      <c r="AT30">
        <f>SelbsteinschätzungEingabe!AT28</f>
        <v>2</v>
      </c>
      <c r="AU30">
        <f>SelbsteinschätzungEingabe!AU28</f>
        <v>2</v>
      </c>
      <c r="AV30">
        <f>SelbsteinschätzungEingabe!AV28</f>
        <v>2</v>
      </c>
      <c r="AW30">
        <f>SelbsteinschätzungEingabe!AW28</f>
        <v>2</v>
      </c>
      <c r="AX30">
        <f>SelbsteinschätzungEingabe!AX28</f>
        <v>2</v>
      </c>
      <c r="AY30">
        <f>SelbsteinschätzungEingabe!AY28</f>
        <v>2</v>
      </c>
      <c r="AZ30">
        <f>SelbsteinschätzungEingabe!AZ28</f>
        <v>2</v>
      </c>
      <c r="BA30">
        <f>SelbsteinschätzungEingabe!BA28</f>
        <v>2</v>
      </c>
      <c r="BB30">
        <f>SelbsteinschätzungEingabe!BB28</f>
        <v>2</v>
      </c>
      <c r="BC30">
        <f>SelbsteinschätzungEingabe!BC28</f>
        <v>2</v>
      </c>
      <c r="BD30">
        <f>SelbsteinschätzungEingabe!BD28</f>
        <v>2</v>
      </c>
      <c r="BE30">
        <f>SelbsteinschätzungEingabe!BE28</f>
        <v>2</v>
      </c>
      <c r="BF30">
        <f>SelbsteinschätzungEingabe!BF28</f>
        <v>2</v>
      </c>
      <c r="BG30">
        <f>SelbsteinschätzungEingabe!BG28</f>
        <v>2</v>
      </c>
      <c r="BH30">
        <f>SelbsteinschätzungEingabe!BH28</f>
        <v>2</v>
      </c>
      <c r="BI30">
        <f>SelbsteinschätzungEingabe!BI28</f>
        <v>2</v>
      </c>
      <c r="BJ30">
        <f>SelbsteinschätzungEingabe!BJ28</f>
        <v>2</v>
      </c>
      <c r="BK30">
        <f>SelbsteinschätzungEingabe!BK28</f>
        <v>2</v>
      </c>
      <c r="BL30">
        <f>SelbsteinschätzungEingabe!BL28</f>
        <v>2</v>
      </c>
      <c r="BM30">
        <f>SelbsteinschätzungEingabe!BM28</f>
        <v>2</v>
      </c>
      <c r="BN30">
        <f>SelbsteinschätzungEingabe!BN28</f>
        <v>2</v>
      </c>
      <c r="BO30">
        <f>SelbsteinschätzungEingabe!BO28</f>
        <v>2</v>
      </c>
      <c r="BP30">
        <f>SelbsteinschätzungEingabe!BP28</f>
        <v>2</v>
      </c>
      <c r="BQ30">
        <f>SelbsteinschätzungEingabe!BQ28</f>
        <v>2</v>
      </c>
      <c r="BR30">
        <f>SelbsteinschätzungEingabe!BR28</f>
        <v>2</v>
      </c>
      <c r="BS30">
        <f>SelbsteinschätzungEingabe!BS28</f>
        <v>2</v>
      </c>
      <c r="BT30">
        <f>SelbsteinschätzungEingabe!BT28</f>
        <v>2</v>
      </c>
      <c r="BU30">
        <f>SelbsteinschätzungEingabe!BU28</f>
        <v>2</v>
      </c>
      <c r="BV30">
        <f>SelbsteinschätzungEingabe!BV28</f>
        <v>2</v>
      </c>
      <c r="BW30">
        <f>SelbsteinschätzungEingabe!BW28</f>
        <v>2</v>
      </c>
      <c r="BX30">
        <f>SelbsteinschätzungEingabe!BX28</f>
        <v>2</v>
      </c>
    </row>
    <row r="31" spans="1:76" ht="12.75">
      <c r="A31" t="s">
        <v>9</v>
      </c>
      <c r="B31" t="s">
        <v>36</v>
      </c>
      <c r="C31">
        <f>SelbsteinschätzungEingabe!C29</f>
        <v>3</v>
      </c>
      <c r="D31">
        <f>SelbsteinschätzungEingabe!D29</f>
        <v>3</v>
      </c>
      <c r="E31">
        <f>SelbsteinschätzungEingabe!E29</f>
        <v>3</v>
      </c>
      <c r="F31">
        <f>SelbsteinschätzungEingabe!F29</f>
        <v>4</v>
      </c>
      <c r="G31">
        <f>SelbsteinschätzungEingabe!G29</f>
        <v>2</v>
      </c>
      <c r="H31">
        <f>SelbsteinschätzungEingabe!H29</f>
        <v>3</v>
      </c>
      <c r="I31">
        <f>SelbsteinschätzungEingabe!I29</f>
        <v>4</v>
      </c>
      <c r="J31">
        <f>SelbsteinschätzungEingabe!J29</f>
        <v>2</v>
      </c>
      <c r="K31">
        <f>SelbsteinschätzungEingabe!K29</f>
        <v>3</v>
      </c>
      <c r="L31">
        <f>SelbsteinschätzungEingabe!L29</f>
        <v>3</v>
      </c>
      <c r="M31">
        <f>SelbsteinschätzungEingabe!M29</f>
        <v>3</v>
      </c>
      <c r="N31">
        <f>SelbsteinschätzungEingabe!N29</f>
        <v>3</v>
      </c>
      <c r="O31">
        <f>SelbsteinschätzungEingabe!O29</f>
        <v>3</v>
      </c>
      <c r="P31">
        <f>SelbsteinschätzungEingabe!P29</f>
        <v>3</v>
      </c>
      <c r="Q31">
        <f>SelbsteinschätzungEingabe!Q29</f>
        <v>4</v>
      </c>
      <c r="R31">
        <f>SelbsteinschätzungEingabe!R29</f>
        <v>3</v>
      </c>
      <c r="S31">
        <f>SelbsteinschätzungEingabe!S29</f>
        <v>3</v>
      </c>
      <c r="T31">
        <f>SelbsteinschätzungEingabe!T29</f>
        <v>4</v>
      </c>
      <c r="U31">
        <f>SelbsteinschätzungEingabe!U29</f>
        <v>3</v>
      </c>
      <c r="V31">
        <f>SelbsteinschätzungEingabe!V29</f>
        <v>4</v>
      </c>
      <c r="W31">
        <f>SelbsteinschätzungEingabe!W29</f>
        <v>3</v>
      </c>
      <c r="X31">
        <f>SelbsteinschätzungEingabe!X29</f>
        <v>4</v>
      </c>
      <c r="Y31">
        <f>SelbsteinschätzungEingabe!Y29</f>
        <v>3</v>
      </c>
      <c r="Z31">
        <f>SelbsteinschätzungEingabe!Z29</f>
        <v>3</v>
      </c>
      <c r="AA31">
        <f>SelbsteinschätzungEingabe!AA29</f>
        <v>2</v>
      </c>
      <c r="AB31">
        <f>SelbsteinschätzungEingabe!AB29</f>
        <v>4</v>
      </c>
      <c r="AC31">
        <f>SelbsteinschätzungEingabe!AC29</f>
        <v>4</v>
      </c>
      <c r="AD31">
        <f>SelbsteinschätzungEingabe!AD29</f>
        <v>3</v>
      </c>
      <c r="AE31">
        <f>SelbsteinschätzungEingabe!AE29</f>
        <v>4</v>
      </c>
      <c r="AF31">
        <f>SelbsteinschätzungEingabe!AF29</f>
        <v>2</v>
      </c>
      <c r="AG31">
        <f>SelbsteinschätzungEingabe!AG29</f>
        <v>3</v>
      </c>
      <c r="AH31">
        <f>SelbsteinschätzungEingabe!AH29</f>
        <v>4</v>
      </c>
      <c r="AI31">
        <f>SelbsteinschätzungEingabe!AI29</f>
        <v>3</v>
      </c>
      <c r="AJ31">
        <f>SelbsteinschätzungEingabe!AJ29</f>
        <v>3</v>
      </c>
      <c r="AK31">
        <f>SelbsteinschätzungEingabe!AK29</f>
        <v>3</v>
      </c>
      <c r="AL31">
        <f>SelbsteinschätzungEingabe!AL29</f>
        <v>3</v>
      </c>
      <c r="AM31">
        <f>SelbsteinschätzungEingabe!AM29</f>
        <v>3</v>
      </c>
      <c r="AN31">
        <f>SelbsteinschätzungEingabe!AN29</f>
        <v>2</v>
      </c>
      <c r="AO31">
        <f>SelbsteinschätzungEingabe!AO29</f>
        <v>2</v>
      </c>
      <c r="AP31">
        <f>SelbsteinschätzungEingabe!AP29</f>
        <v>2</v>
      </c>
      <c r="AQ31">
        <f>SelbsteinschätzungEingabe!AQ29</f>
        <v>2</v>
      </c>
      <c r="AR31">
        <f>SelbsteinschätzungEingabe!AR29</f>
        <v>2</v>
      </c>
      <c r="AS31">
        <f>SelbsteinschätzungEingabe!AS29</f>
        <v>2</v>
      </c>
      <c r="AT31">
        <f>SelbsteinschätzungEingabe!AT29</f>
        <v>2</v>
      </c>
      <c r="AU31">
        <f>SelbsteinschätzungEingabe!AU29</f>
        <v>2</v>
      </c>
      <c r="AV31">
        <f>SelbsteinschätzungEingabe!AV29</f>
        <v>2</v>
      </c>
      <c r="AW31">
        <f>SelbsteinschätzungEingabe!AW29</f>
        <v>2</v>
      </c>
      <c r="AX31">
        <f>SelbsteinschätzungEingabe!AX29</f>
        <v>2</v>
      </c>
      <c r="AY31">
        <f>SelbsteinschätzungEingabe!AY29</f>
        <v>2</v>
      </c>
      <c r="AZ31">
        <f>SelbsteinschätzungEingabe!AZ29</f>
        <v>2</v>
      </c>
      <c r="BA31">
        <f>SelbsteinschätzungEingabe!BA29</f>
        <v>2</v>
      </c>
      <c r="BB31">
        <f>SelbsteinschätzungEingabe!BB29</f>
        <v>2</v>
      </c>
      <c r="BC31">
        <f>SelbsteinschätzungEingabe!BC29</f>
        <v>2</v>
      </c>
      <c r="BD31">
        <f>SelbsteinschätzungEingabe!BD29</f>
        <v>2</v>
      </c>
      <c r="BE31">
        <f>SelbsteinschätzungEingabe!BE29</f>
        <v>2</v>
      </c>
      <c r="BF31">
        <f>SelbsteinschätzungEingabe!BF29</f>
        <v>2</v>
      </c>
      <c r="BG31">
        <f>SelbsteinschätzungEingabe!BG29</f>
        <v>2</v>
      </c>
      <c r="BH31">
        <f>SelbsteinschätzungEingabe!BH29</f>
        <v>2</v>
      </c>
      <c r="BI31">
        <f>SelbsteinschätzungEingabe!BI29</f>
        <v>2</v>
      </c>
      <c r="BJ31">
        <f>SelbsteinschätzungEingabe!BJ29</f>
        <v>2</v>
      </c>
      <c r="BK31">
        <f>SelbsteinschätzungEingabe!BK29</f>
        <v>2</v>
      </c>
      <c r="BL31">
        <f>SelbsteinschätzungEingabe!BL29</f>
        <v>2</v>
      </c>
      <c r="BM31">
        <f>SelbsteinschätzungEingabe!BM29</f>
        <v>2</v>
      </c>
      <c r="BN31">
        <f>SelbsteinschätzungEingabe!BN29</f>
        <v>2</v>
      </c>
      <c r="BO31">
        <f>SelbsteinschätzungEingabe!BO29</f>
        <v>2</v>
      </c>
      <c r="BP31">
        <f>SelbsteinschätzungEingabe!BP29</f>
        <v>2</v>
      </c>
      <c r="BQ31">
        <f>SelbsteinschätzungEingabe!BQ29</f>
        <v>2</v>
      </c>
      <c r="BR31">
        <f>SelbsteinschätzungEingabe!BR29</f>
        <v>2</v>
      </c>
      <c r="BS31">
        <f>SelbsteinschätzungEingabe!BS29</f>
        <v>2</v>
      </c>
      <c r="BT31">
        <f>SelbsteinschätzungEingabe!BT29</f>
        <v>2</v>
      </c>
      <c r="BU31">
        <f>SelbsteinschätzungEingabe!BU29</f>
        <v>2</v>
      </c>
      <c r="BV31">
        <f>SelbsteinschätzungEingabe!BV29</f>
        <v>2</v>
      </c>
      <c r="BW31">
        <f>SelbsteinschätzungEingabe!BW29</f>
        <v>2</v>
      </c>
      <c r="BX31">
        <f>SelbsteinschätzungEingabe!BX29</f>
        <v>2</v>
      </c>
    </row>
    <row r="32" spans="1:76" ht="12.75">
      <c r="A32" t="s">
        <v>11</v>
      </c>
      <c r="B32" t="s">
        <v>37</v>
      </c>
      <c r="C32">
        <f>SelbsteinschätzungEingabe!C30</f>
        <v>2</v>
      </c>
      <c r="D32">
        <f>SelbsteinschätzungEingabe!D30</f>
        <v>2</v>
      </c>
      <c r="E32">
        <f>SelbsteinschätzungEingabe!E30</f>
        <v>2</v>
      </c>
      <c r="F32">
        <f>SelbsteinschätzungEingabe!F30</f>
        <v>2</v>
      </c>
      <c r="G32">
        <f>SelbsteinschätzungEingabe!G30</f>
        <v>2</v>
      </c>
      <c r="H32">
        <f>SelbsteinschätzungEingabe!H30</f>
        <v>2</v>
      </c>
      <c r="I32">
        <f>SelbsteinschätzungEingabe!I30</f>
        <v>3</v>
      </c>
      <c r="J32">
        <f>SelbsteinschätzungEingabe!J30</f>
        <v>1</v>
      </c>
      <c r="K32">
        <f>SelbsteinschätzungEingabe!K30</f>
        <v>1</v>
      </c>
      <c r="L32">
        <f>SelbsteinschätzungEingabe!L30</f>
        <v>2</v>
      </c>
      <c r="M32">
        <f>SelbsteinschätzungEingabe!M30</f>
        <v>2</v>
      </c>
      <c r="N32">
        <f>SelbsteinschätzungEingabe!N30</f>
        <v>3</v>
      </c>
      <c r="O32">
        <f>SelbsteinschätzungEingabe!O30</f>
        <v>2</v>
      </c>
      <c r="P32">
        <f>SelbsteinschätzungEingabe!P30</f>
        <v>2</v>
      </c>
      <c r="Q32">
        <f>SelbsteinschätzungEingabe!Q30</f>
        <v>2</v>
      </c>
      <c r="R32">
        <f>SelbsteinschätzungEingabe!R30</f>
        <v>1</v>
      </c>
      <c r="S32">
        <f>SelbsteinschätzungEingabe!S30</f>
        <v>3</v>
      </c>
      <c r="T32">
        <f>SelbsteinschätzungEingabe!T30</f>
        <v>4</v>
      </c>
      <c r="U32">
        <f>SelbsteinschätzungEingabe!U30</f>
        <v>2</v>
      </c>
      <c r="V32">
        <f>SelbsteinschätzungEingabe!V30</f>
        <v>4</v>
      </c>
      <c r="W32">
        <f>SelbsteinschätzungEingabe!W30</f>
        <v>3</v>
      </c>
      <c r="X32">
        <f>SelbsteinschätzungEingabe!X30</f>
        <v>3</v>
      </c>
      <c r="Y32">
        <f>SelbsteinschätzungEingabe!Y30</f>
        <v>2</v>
      </c>
      <c r="Z32">
        <f>SelbsteinschätzungEingabe!Z30</f>
        <v>4</v>
      </c>
      <c r="AA32">
        <f>SelbsteinschätzungEingabe!AA30</f>
        <v>3</v>
      </c>
      <c r="AB32">
        <f>SelbsteinschätzungEingabe!AB30</f>
        <v>3</v>
      </c>
      <c r="AC32">
        <f>SelbsteinschätzungEingabe!AC30</f>
        <v>3</v>
      </c>
      <c r="AD32">
        <f>SelbsteinschätzungEingabe!AD30</f>
        <v>4</v>
      </c>
      <c r="AE32">
        <f>SelbsteinschätzungEingabe!AE30</f>
        <v>3</v>
      </c>
      <c r="AF32">
        <f>SelbsteinschätzungEingabe!AF30</f>
        <v>3</v>
      </c>
      <c r="AG32">
        <f>SelbsteinschätzungEingabe!AG30</f>
        <v>3</v>
      </c>
      <c r="AH32">
        <f>SelbsteinschätzungEingabe!AH30</f>
        <v>3</v>
      </c>
      <c r="AI32">
        <f>SelbsteinschätzungEingabe!AI30</f>
        <v>3</v>
      </c>
      <c r="AJ32">
        <f>SelbsteinschätzungEingabe!AJ30</f>
        <v>3</v>
      </c>
      <c r="AK32">
        <f>SelbsteinschätzungEingabe!AK30</f>
        <v>3</v>
      </c>
      <c r="AL32">
        <f>SelbsteinschätzungEingabe!AL30</f>
        <v>2</v>
      </c>
      <c r="AM32">
        <f>SelbsteinschätzungEingabe!AM30</f>
        <v>4</v>
      </c>
      <c r="AN32">
        <f>SelbsteinschätzungEingabe!AN30</f>
        <v>2</v>
      </c>
      <c r="AO32">
        <f>SelbsteinschätzungEingabe!AO30</f>
        <v>2</v>
      </c>
      <c r="AP32">
        <f>SelbsteinschätzungEingabe!AP30</f>
        <v>2</v>
      </c>
      <c r="AQ32">
        <f>SelbsteinschätzungEingabe!AQ30</f>
        <v>2</v>
      </c>
      <c r="AR32">
        <f>SelbsteinschätzungEingabe!AR30</f>
        <v>2</v>
      </c>
      <c r="AS32">
        <f>SelbsteinschätzungEingabe!AS30</f>
        <v>2</v>
      </c>
      <c r="AT32">
        <f>SelbsteinschätzungEingabe!AT30</f>
        <v>2</v>
      </c>
      <c r="AU32">
        <f>SelbsteinschätzungEingabe!AU30</f>
        <v>2</v>
      </c>
      <c r="AV32">
        <f>SelbsteinschätzungEingabe!AV30</f>
        <v>2</v>
      </c>
      <c r="AW32">
        <f>SelbsteinschätzungEingabe!AW30</f>
        <v>2</v>
      </c>
      <c r="AX32">
        <f>SelbsteinschätzungEingabe!AX30</f>
        <v>2</v>
      </c>
      <c r="AY32">
        <f>SelbsteinschätzungEingabe!AY30</f>
        <v>2</v>
      </c>
      <c r="AZ32">
        <f>SelbsteinschätzungEingabe!AZ30</f>
        <v>2</v>
      </c>
      <c r="BA32">
        <f>SelbsteinschätzungEingabe!BA30</f>
        <v>2</v>
      </c>
      <c r="BB32">
        <f>SelbsteinschätzungEingabe!BB30</f>
        <v>2</v>
      </c>
      <c r="BC32">
        <f>SelbsteinschätzungEingabe!BC30</f>
        <v>2</v>
      </c>
      <c r="BD32">
        <f>SelbsteinschätzungEingabe!BD30</f>
        <v>2</v>
      </c>
      <c r="BE32">
        <f>SelbsteinschätzungEingabe!BE30</f>
        <v>2</v>
      </c>
      <c r="BF32">
        <f>SelbsteinschätzungEingabe!BF30</f>
        <v>2</v>
      </c>
      <c r="BG32">
        <f>SelbsteinschätzungEingabe!BG30</f>
        <v>2</v>
      </c>
      <c r="BH32">
        <f>SelbsteinschätzungEingabe!BH30</f>
        <v>2</v>
      </c>
      <c r="BI32">
        <f>SelbsteinschätzungEingabe!BI30</f>
        <v>2</v>
      </c>
      <c r="BJ32">
        <f>SelbsteinschätzungEingabe!BJ30</f>
        <v>2</v>
      </c>
      <c r="BK32">
        <f>SelbsteinschätzungEingabe!BK30</f>
        <v>2</v>
      </c>
      <c r="BL32">
        <f>SelbsteinschätzungEingabe!BL30</f>
        <v>2</v>
      </c>
      <c r="BM32">
        <f>SelbsteinschätzungEingabe!BM30</f>
        <v>2</v>
      </c>
      <c r="BN32">
        <f>SelbsteinschätzungEingabe!BN30</f>
        <v>2</v>
      </c>
      <c r="BO32">
        <f>SelbsteinschätzungEingabe!BO30</f>
        <v>2</v>
      </c>
      <c r="BP32">
        <f>SelbsteinschätzungEingabe!BP30</f>
        <v>2</v>
      </c>
      <c r="BQ32">
        <f>SelbsteinschätzungEingabe!BQ30</f>
        <v>2</v>
      </c>
      <c r="BR32">
        <f>SelbsteinschätzungEingabe!BR30</f>
        <v>2</v>
      </c>
      <c r="BS32">
        <f>SelbsteinschätzungEingabe!BS30</f>
        <v>2</v>
      </c>
      <c r="BT32">
        <f>SelbsteinschätzungEingabe!BT30</f>
        <v>2</v>
      </c>
      <c r="BU32">
        <f>SelbsteinschätzungEingabe!BU30</f>
        <v>2</v>
      </c>
      <c r="BV32">
        <f>SelbsteinschätzungEingabe!BV30</f>
        <v>2</v>
      </c>
      <c r="BW32">
        <f>SelbsteinschätzungEingabe!BW30</f>
        <v>2</v>
      </c>
      <c r="BX32">
        <f>SelbsteinschätzungEingabe!BX30</f>
        <v>2</v>
      </c>
    </row>
    <row r="33" spans="1:76" ht="12.75">
      <c r="A33" t="s">
        <v>13</v>
      </c>
      <c r="B33" t="s">
        <v>38</v>
      </c>
      <c r="C33">
        <f>SelbsteinschätzungEingabe!C31</f>
        <v>2</v>
      </c>
      <c r="D33">
        <f>SelbsteinschätzungEingabe!D31</f>
        <v>3</v>
      </c>
      <c r="E33">
        <f>SelbsteinschätzungEingabe!E31</f>
        <v>2</v>
      </c>
      <c r="F33">
        <f>SelbsteinschätzungEingabe!F31</f>
        <v>2</v>
      </c>
      <c r="G33">
        <f>SelbsteinschätzungEingabe!G31</f>
        <v>2</v>
      </c>
      <c r="H33">
        <f>SelbsteinschätzungEingabe!H31</f>
        <v>2</v>
      </c>
      <c r="I33">
        <f>SelbsteinschätzungEingabe!I31</f>
        <v>3</v>
      </c>
      <c r="J33">
        <f>SelbsteinschätzungEingabe!J31</f>
        <v>3</v>
      </c>
      <c r="K33">
        <f>SelbsteinschätzungEingabe!K31</f>
        <v>1</v>
      </c>
      <c r="L33">
        <f>SelbsteinschätzungEingabe!L31</f>
        <v>3</v>
      </c>
      <c r="M33">
        <f>SelbsteinschätzungEingabe!M31</f>
        <v>3</v>
      </c>
      <c r="N33">
        <f>SelbsteinschätzungEingabe!N31</f>
        <v>2</v>
      </c>
      <c r="O33">
        <f>SelbsteinschätzungEingabe!O31</f>
        <v>3</v>
      </c>
      <c r="P33">
        <f>SelbsteinschätzungEingabe!P31</f>
        <v>3</v>
      </c>
      <c r="Q33">
        <f>SelbsteinschätzungEingabe!Q31</f>
        <v>2</v>
      </c>
      <c r="R33">
        <f>SelbsteinschätzungEingabe!R31</f>
        <v>1</v>
      </c>
      <c r="S33">
        <f>SelbsteinschätzungEingabe!S31</f>
        <v>3</v>
      </c>
      <c r="T33">
        <f>SelbsteinschätzungEingabe!T31</f>
        <v>4</v>
      </c>
      <c r="U33">
        <f>SelbsteinschätzungEingabe!U31</f>
        <v>2</v>
      </c>
      <c r="V33">
        <f>SelbsteinschätzungEingabe!V31</f>
        <v>4</v>
      </c>
      <c r="W33">
        <f>SelbsteinschätzungEingabe!W31</f>
        <v>4</v>
      </c>
      <c r="X33">
        <f>SelbsteinschätzungEingabe!X31</f>
        <v>3</v>
      </c>
      <c r="Y33">
        <f>SelbsteinschätzungEingabe!Y31</f>
        <v>3</v>
      </c>
      <c r="Z33">
        <f>SelbsteinschätzungEingabe!Z31</f>
        <v>4</v>
      </c>
      <c r="AA33">
        <f>SelbsteinschätzungEingabe!AA31</f>
        <v>1</v>
      </c>
      <c r="AB33">
        <f>SelbsteinschätzungEingabe!AB31</f>
        <v>3</v>
      </c>
      <c r="AC33">
        <f>SelbsteinschätzungEingabe!AC31</f>
        <v>3</v>
      </c>
      <c r="AD33">
        <f>SelbsteinschätzungEingabe!AD31</f>
        <v>4</v>
      </c>
      <c r="AE33">
        <f>SelbsteinschätzungEingabe!AE31</f>
        <v>4</v>
      </c>
      <c r="AF33">
        <f>SelbsteinschätzungEingabe!AF31</f>
        <v>3</v>
      </c>
      <c r="AG33">
        <f>SelbsteinschätzungEingabe!AG31</f>
        <v>4</v>
      </c>
      <c r="AH33">
        <f>SelbsteinschätzungEingabe!AH31</f>
        <v>1</v>
      </c>
      <c r="AI33">
        <f>SelbsteinschätzungEingabe!AI31</f>
        <v>2</v>
      </c>
      <c r="AJ33">
        <f>SelbsteinschätzungEingabe!AJ31</f>
        <v>4</v>
      </c>
      <c r="AK33">
        <f>SelbsteinschätzungEingabe!AK31</f>
        <v>3</v>
      </c>
      <c r="AL33">
        <f>SelbsteinschätzungEingabe!AL31</f>
        <v>2</v>
      </c>
      <c r="AM33">
        <f>SelbsteinschätzungEingabe!AM31</f>
        <v>4</v>
      </c>
      <c r="AN33">
        <f>SelbsteinschätzungEingabe!AN31</f>
        <v>2</v>
      </c>
      <c r="AO33">
        <f>SelbsteinschätzungEingabe!AO31</f>
        <v>2</v>
      </c>
      <c r="AP33">
        <f>SelbsteinschätzungEingabe!AP31</f>
        <v>2</v>
      </c>
      <c r="AQ33">
        <f>SelbsteinschätzungEingabe!AQ31</f>
        <v>2</v>
      </c>
      <c r="AR33">
        <f>SelbsteinschätzungEingabe!AR31</f>
        <v>2</v>
      </c>
      <c r="AS33">
        <f>SelbsteinschätzungEingabe!AS31</f>
        <v>2</v>
      </c>
      <c r="AT33">
        <f>SelbsteinschätzungEingabe!AT31</f>
        <v>2</v>
      </c>
      <c r="AU33">
        <f>SelbsteinschätzungEingabe!AU31</f>
        <v>2</v>
      </c>
      <c r="AV33">
        <f>SelbsteinschätzungEingabe!AV31</f>
        <v>2</v>
      </c>
      <c r="AW33">
        <f>SelbsteinschätzungEingabe!AW31</f>
        <v>2</v>
      </c>
      <c r="AX33">
        <f>SelbsteinschätzungEingabe!AX31</f>
        <v>2</v>
      </c>
      <c r="AY33">
        <f>SelbsteinschätzungEingabe!AY31</f>
        <v>2</v>
      </c>
      <c r="AZ33">
        <f>SelbsteinschätzungEingabe!AZ31</f>
        <v>2</v>
      </c>
      <c r="BA33">
        <f>SelbsteinschätzungEingabe!BA31</f>
        <v>2</v>
      </c>
      <c r="BB33">
        <f>SelbsteinschätzungEingabe!BB31</f>
        <v>2</v>
      </c>
      <c r="BC33">
        <f>SelbsteinschätzungEingabe!BC31</f>
        <v>2</v>
      </c>
      <c r="BD33">
        <f>SelbsteinschätzungEingabe!BD31</f>
        <v>2</v>
      </c>
      <c r="BE33">
        <f>SelbsteinschätzungEingabe!BE31</f>
        <v>2</v>
      </c>
      <c r="BF33">
        <f>SelbsteinschätzungEingabe!BF31</f>
        <v>2</v>
      </c>
      <c r="BG33">
        <f>SelbsteinschätzungEingabe!BG31</f>
        <v>2</v>
      </c>
      <c r="BH33">
        <f>SelbsteinschätzungEingabe!BH31</f>
        <v>2</v>
      </c>
      <c r="BI33">
        <f>SelbsteinschätzungEingabe!BI31</f>
        <v>2</v>
      </c>
      <c r="BJ33">
        <f>SelbsteinschätzungEingabe!BJ31</f>
        <v>2</v>
      </c>
      <c r="BK33">
        <f>SelbsteinschätzungEingabe!BK31</f>
        <v>2</v>
      </c>
      <c r="BL33">
        <f>SelbsteinschätzungEingabe!BL31</f>
        <v>2</v>
      </c>
      <c r="BM33">
        <f>SelbsteinschätzungEingabe!BM31</f>
        <v>2</v>
      </c>
      <c r="BN33">
        <f>SelbsteinschätzungEingabe!BN31</f>
        <v>2</v>
      </c>
      <c r="BO33">
        <f>SelbsteinschätzungEingabe!BO31</f>
        <v>2</v>
      </c>
      <c r="BP33">
        <f>SelbsteinschätzungEingabe!BP31</f>
        <v>2</v>
      </c>
      <c r="BQ33">
        <f>SelbsteinschätzungEingabe!BQ31</f>
        <v>2</v>
      </c>
      <c r="BR33">
        <f>SelbsteinschätzungEingabe!BR31</f>
        <v>2</v>
      </c>
      <c r="BS33">
        <f>SelbsteinschätzungEingabe!BS31</f>
        <v>2</v>
      </c>
      <c r="BT33">
        <f>SelbsteinschätzungEingabe!BT31</f>
        <v>2</v>
      </c>
      <c r="BU33">
        <f>SelbsteinschätzungEingabe!BU31</f>
        <v>2</v>
      </c>
      <c r="BV33">
        <f>SelbsteinschätzungEingabe!BV31</f>
        <v>2</v>
      </c>
      <c r="BW33">
        <f>SelbsteinschätzungEingabe!BW31</f>
        <v>2</v>
      </c>
      <c r="BX33">
        <f>SelbsteinschätzungEingabe!BX31</f>
        <v>2</v>
      </c>
    </row>
    <row r="34" spans="1:76" ht="12.75">
      <c r="A34" t="s">
        <v>15</v>
      </c>
      <c r="B34" t="s">
        <v>39</v>
      </c>
      <c r="C34">
        <f>SelbsteinschätzungEingabe!C32</f>
        <v>2</v>
      </c>
      <c r="D34">
        <f>SelbsteinschätzungEingabe!D32</f>
        <v>3</v>
      </c>
      <c r="E34">
        <f>SelbsteinschätzungEingabe!E32</f>
        <v>3</v>
      </c>
      <c r="F34">
        <f>SelbsteinschätzungEingabe!F32</f>
        <v>4</v>
      </c>
      <c r="G34">
        <f>SelbsteinschätzungEingabe!G32</f>
        <v>2</v>
      </c>
      <c r="H34">
        <f>SelbsteinschätzungEingabe!H32</f>
        <v>3</v>
      </c>
      <c r="I34">
        <f>SelbsteinschätzungEingabe!I32</f>
        <v>4</v>
      </c>
      <c r="J34">
        <f>SelbsteinschätzungEingabe!J32</f>
        <v>3</v>
      </c>
      <c r="K34">
        <f>SelbsteinschätzungEingabe!K32</f>
        <v>1</v>
      </c>
      <c r="L34">
        <f>SelbsteinschätzungEingabe!L32</f>
        <v>3</v>
      </c>
      <c r="M34">
        <f>SelbsteinschätzungEingabe!M32</f>
        <v>2</v>
      </c>
      <c r="N34">
        <f>SelbsteinschätzungEingabe!N32</f>
        <v>3</v>
      </c>
      <c r="O34">
        <f>SelbsteinschätzungEingabe!O32</f>
        <v>3</v>
      </c>
      <c r="P34">
        <f>SelbsteinschätzungEingabe!P32</f>
        <v>3</v>
      </c>
      <c r="Q34">
        <f>SelbsteinschätzungEingabe!Q32</f>
        <v>3</v>
      </c>
      <c r="R34">
        <f>SelbsteinschätzungEingabe!R32</f>
        <v>1</v>
      </c>
      <c r="S34">
        <f>SelbsteinschätzungEingabe!S32</f>
        <v>2</v>
      </c>
      <c r="T34">
        <f>SelbsteinschätzungEingabe!T32</f>
        <v>3</v>
      </c>
      <c r="U34">
        <f>SelbsteinschätzungEingabe!U32</f>
        <v>2</v>
      </c>
      <c r="V34">
        <f>SelbsteinschätzungEingabe!V32</f>
        <v>4</v>
      </c>
      <c r="W34">
        <f>SelbsteinschätzungEingabe!W32</f>
        <v>2</v>
      </c>
      <c r="X34">
        <f>SelbsteinschätzungEingabe!X32</f>
        <v>3</v>
      </c>
      <c r="Y34">
        <f>SelbsteinschätzungEingabe!Y32</f>
        <v>3</v>
      </c>
      <c r="Z34">
        <f>SelbsteinschätzungEingabe!Z32</f>
        <v>3</v>
      </c>
      <c r="AA34">
        <f>SelbsteinschätzungEingabe!AA32</f>
        <v>2</v>
      </c>
      <c r="AB34">
        <f>SelbsteinschätzungEingabe!AB32</f>
        <v>3</v>
      </c>
      <c r="AC34">
        <f>SelbsteinschätzungEingabe!AC32</f>
        <v>3</v>
      </c>
      <c r="AD34">
        <f>SelbsteinschätzungEingabe!AD32</f>
        <v>4</v>
      </c>
      <c r="AE34">
        <f>SelbsteinschätzungEingabe!AE32</f>
        <v>4</v>
      </c>
      <c r="AF34">
        <f>SelbsteinschätzungEingabe!AF32</f>
        <v>4</v>
      </c>
      <c r="AG34">
        <f>SelbsteinschätzungEingabe!AG32</f>
        <v>3</v>
      </c>
      <c r="AH34">
        <f>SelbsteinschätzungEingabe!AH32</f>
        <v>3</v>
      </c>
      <c r="AI34">
        <f>SelbsteinschätzungEingabe!AI32</f>
        <v>3</v>
      </c>
      <c r="AJ34">
        <f>SelbsteinschätzungEingabe!AJ32</f>
        <v>3</v>
      </c>
      <c r="AK34">
        <f>SelbsteinschätzungEingabe!AK32</f>
        <v>3</v>
      </c>
      <c r="AL34">
        <f>SelbsteinschätzungEingabe!AL32</f>
        <v>2</v>
      </c>
      <c r="AM34">
        <f>SelbsteinschätzungEingabe!AM32</f>
        <v>4</v>
      </c>
      <c r="AN34">
        <f>SelbsteinschätzungEingabe!AN32</f>
        <v>2</v>
      </c>
      <c r="AO34">
        <f>SelbsteinschätzungEingabe!AO32</f>
        <v>2</v>
      </c>
      <c r="AP34">
        <f>SelbsteinschätzungEingabe!AP32</f>
        <v>2</v>
      </c>
      <c r="AQ34">
        <f>SelbsteinschätzungEingabe!AQ32</f>
        <v>2</v>
      </c>
      <c r="AR34">
        <f>SelbsteinschätzungEingabe!AR32</f>
        <v>2</v>
      </c>
      <c r="AS34">
        <f>SelbsteinschätzungEingabe!AS32</f>
        <v>2</v>
      </c>
      <c r="AT34">
        <f>SelbsteinschätzungEingabe!AT32</f>
        <v>2</v>
      </c>
      <c r="AU34">
        <f>SelbsteinschätzungEingabe!AU32</f>
        <v>2</v>
      </c>
      <c r="AV34">
        <f>SelbsteinschätzungEingabe!AV32</f>
        <v>2</v>
      </c>
      <c r="AW34">
        <f>SelbsteinschätzungEingabe!AW32</f>
        <v>2</v>
      </c>
      <c r="AX34">
        <f>SelbsteinschätzungEingabe!AX32</f>
        <v>2</v>
      </c>
      <c r="AY34">
        <f>SelbsteinschätzungEingabe!AY32</f>
        <v>2</v>
      </c>
      <c r="AZ34">
        <f>SelbsteinschätzungEingabe!AZ32</f>
        <v>2</v>
      </c>
      <c r="BA34">
        <f>SelbsteinschätzungEingabe!BA32</f>
        <v>2</v>
      </c>
      <c r="BB34">
        <f>SelbsteinschätzungEingabe!BB32</f>
        <v>2</v>
      </c>
      <c r="BC34">
        <f>SelbsteinschätzungEingabe!BC32</f>
        <v>2</v>
      </c>
      <c r="BD34">
        <f>SelbsteinschätzungEingabe!BD32</f>
        <v>2</v>
      </c>
      <c r="BE34">
        <f>SelbsteinschätzungEingabe!BE32</f>
        <v>2</v>
      </c>
      <c r="BF34">
        <f>SelbsteinschätzungEingabe!BF32</f>
        <v>2</v>
      </c>
      <c r="BG34">
        <f>SelbsteinschätzungEingabe!BG32</f>
        <v>2</v>
      </c>
      <c r="BH34">
        <f>SelbsteinschätzungEingabe!BH32</f>
        <v>2</v>
      </c>
      <c r="BI34">
        <f>SelbsteinschätzungEingabe!BI32</f>
        <v>2</v>
      </c>
      <c r="BJ34">
        <f>SelbsteinschätzungEingabe!BJ32</f>
        <v>2</v>
      </c>
      <c r="BK34">
        <f>SelbsteinschätzungEingabe!BK32</f>
        <v>2</v>
      </c>
      <c r="BL34">
        <f>SelbsteinschätzungEingabe!BL32</f>
        <v>2</v>
      </c>
      <c r="BM34">
        <f>SelbsteinschätzungEingabe!BM32</f>
        <v>2</v>
      </c>
      <c r="BN34">
        <f>SelbsteinschätzungEingabe!BN32</f>
        <v>2</v>
      </c>
      <c r="BO34">
        <f>SelbsteinschätzungEingabe!BO32</f>
        <v>2</v>
      </c>
      <c r="BP34">
        <f>SelbsteinschätzungEingabe!BP32</f>
        <v>2</v>
      </c>
      <c r="BQ34">
        <f>SelbsteinschätzungEingabe!BQ32</f>
        <v>2</v>
      </c>
      <c r="BR34">
        <f>SelbsteinschätzungEingabe!BR32</f>
        <v>2</v>
      </c>
      <c r="BS34">
        <f>SelbsteinschätzungEingabe!BS32</f>
        <v>2</v>
      </c>
      <c r="BT34">
        <f>SelbsteinschätzungEingabe!BT32</f>
        <v>2</v>
      </c>
      <c r="BU34">
        <f>SelbsteinschätzungEingabe!BU32</f>
        <v>2</v>
      </c>
      <c r="BV34">
        <f>SelbsteinschätzungEingabe!BV32</f>
        <v>2</v>
      </c>
      <c r="BW34">
        <f>SelbsteinschätzungEingabe!BW32</f>
        <v>2</v>
      </c>
      <c r="BX34">
        <f>SelbsteinschätzungEingabe!BX32</f>
        <v>2</v>
      </c>
    </row>
    <row r="35" spans="3:76" ht="12.75">
      <c r="C35">
        <f>SUM(C27:C34)</f>
        <v>19</v>
      </c>
      <c r="D35">
        <f aca="true" t="shared" si="6" ref="D35:U35">SUM(D27:D34)</f>
        <v>23</v>
      </c>
      <c r="E35">
        <f t="shared" si="6"/>
        <v>22</v>
      </c>
      <c r="F35">
        <f t="shared" si="6"/>
        <v>25</v>
      </c>
      <c r="G35">
        <f t="shared" si="6"/>
        <v>20</v>
      </c>
      <c r="H35">
        <f t="shared" si="6"/>
        <v>22</v>
      </c>
      <c r="I35">
        <f t="shared" si="6"/>
        <v>29</v>
      </c>
      <c r="J35">
        <f t="shared" si="6"/>
        <v>25</v>
      </c>
      <c r="K35">
        <f t="shared" si="6"/>
        <v>16</v>
      </c>
      <c r="L35">
        <f t="shared" si="6"/>
        <v>24</v>
      </c>
      <c r="M35">
        <f t="shared" si="6"/>
        <v>26</v>
      </c>
      <c r="N35">
        <f t="shared" si="6"/>
        <v>24</v>
      </c>
      <c r="O35">
        <f t="shared" si="6"/>
        <v>24</v>
      </c>
      <c r="P35">
        <f t="shared" si="6"/>
        <v>24</v>
      </c>
      <c r="Q35">
        <f t="shared" si="6"/>
        <v>26</v>
      </c>
      <c r="R35">
        <f t="shared" si="6"/>
        <v>16</v>
      </c>
      <c r="S35">
        <f t="shared" si="6"/>
        <v>25</v>
      </c>
      <c r="T35">
        <f t="shared" si="6"/>
        <v>29</v>
      </c>
      <c r="U35">
        <f t="shared" si="6"/>
        <v>19</v>
      </c>
      <c r="V35">
        <f aca="true" t="shared" si="7" ref="V35:AM35">SUM(V27:V34)</f>
        <v>32</v>
      </c>
      <c r="W35">
        <f t="shared" si="7"/>
        <v>25</v>
      </c>
      <c r="X35">
        <f t="shared" si="7"/>
        <v>26</v>
      </c>
      <c r="Y35">
        <f t="shared" si="7"/>
        <v>27</v>
      </c>
      <c r="Z35">
        <f t="shared" si="7"/>
        <v>30</v>
      </c>
      <c r="AA35">
        <f t="shared" si="7"/>
        <v>20</v>
      </c>
      <c r="AB35">
        <f t="shared" si="7"/>
        <v>28</v>
      </c>
      <c r="AC35">
        <f t="shared" si="7"/>
        <v>28</v>
      </c>
      <c r="AD35">
        <f t="shared" si="7"/>
        <v>29</v>
      </c>
      <c r="AE35">
        <f t="shared" si="7"/>
        <v>30</v>
      </c>
      <c r="AF35">
        <f t="shared" si="7"/>
        <v>24</v>
      </c>
      <c r="AG35">
        <f t="shared" si="7"/>
        <v>27</v>
      </c>
      <c r="AH35">
        <f t="shared" si="7"/>
        <v>27</v>
      </c>
      <c r="AI35">
        <f t="shared" si="7"/>
        <v>25</v>
      </c>
      <c r="AJ35">
        <f t="shared" si="7"/>
        <v>28</v>
      </c>
      <c r="AK35">
        <f t="shared" si="7"/>
        <v>25</v>
      </c>
      <c r="AL35">
        <f t="shared" si="7"/>
        <v>20</v>
      </c>
      <c r="AM35">
        <f t="shared" si="7"/>
        <v>29</v>
      </c>
      <c r="AN35">
        <f aca="true" t="shared" si="8" ref="AN35:BX35">SUM(AN27:AN34)</f>
        <v>16</v>
      </c>
      <c r="AO35">
        <f t="shared" si="8"/>
        <v>16</v>
      </c>
      <c r="AP35">
        <f t="shared" si="8"/>
        <v>16</v>
      </c>
      <c r="AQ35">
        <f t="shared" si="8"/>
        <v>16</v>
      </c>
      <c r="AR35">
        <f t="shared" si="8"/>
        <v>16</v>
      </c>
      <c r="AS35">
        <f t="shared" si="8"/>
        <v>16</v>
      </c>
      <c r="AT35">
        <f t="shared" si="8"/>
        <v>16</v>
      </c>
      <c r="AU35">
        <f t="shared" si="8"/>
        <v>16</v>
      </c>
      <c r="AV35">
        <f t="shared" si="8"/>
        <v>16</v>
      </c>
      <c r="AW35">
        <f t="shared" si="8"/>
        <v>16</v>
      </c>
      <c r="AX35">
        <f t="shared" si="8"/>
        <v>16</v>
      </c>
      <c r="AY35">
        <f t="shared" si="8"/>
        <v>16</v>
      </c>
      <c r="AZ35">
        <f t="shared" si="8"/>
        <v>16</v>
      </c>
      <c r="BA35">
        <f t="shared" si="8"/>
        <v>16</v>
      </c>
      <c r="BB35">
        <f t="shared" si="8"/>
        <v>16</v>
      </c>
      <c r="BC35">
        <f t="shared" si="8"/>
        <v>16</v>
      </c>
      <c r="BD35">
        <f t="shared" si="8"/>
        <v>16</v>
      </c>
      <c r="BE35">
        <f t="shared" si="8"/>
        <v>16</v>
      </c>
      <c r="BF35">
        <f t="shared" si="8"/>
        <v>16</v>
      </c>
      <c r="BG35">
        <f t="shared" si="8"/>
        <v>16</v>
      </c>
      <c r="BH35">
        <f t="shared" si="8"/>
        <v>16</v>
      </c>
      <c r="BI35">
        <f t="shared" si="8"/>
        <v>16</v>
      </c>
      <c r="BJ35">
        <f t="shared" si="8"/>
        <v>16</v>
      </c>
      <c r="BK35">
        <f t="shared" si="8"/>
        <v>16</v>
      </c>
      <c r="BL35">
        <f t="shared" si="8"/>
        <v>16</v>
      </c>
      <c r="BM35">
        <f t="shared" si="8"/>
        <v>16</v>
      </c>
      <c r="BN35">
        <f t="shared" si="8"/>
        <v>16</v>
      </c>
      <c r="BO35">
        <f t="shared" si="8"/>
        <v>16</v>
      </c>
      <c r="BP35">
        <f t="shared" si="8"/>
        <v>16</v>
      </c>
      <c r="BQ35">
        <f t="shared" si="8"/>
        <v>16</v>
      </c>
      <c r="BR35">
        <f t="shared" si="8"/>
        <v>16</v>
      </c>
      <c r="BS35">
        <f t="shared" si="8"/>
        <v>16</v>
      </c>
      <c r="BT35">
        <f t="shared" si="8"/>
        <v>16</v>
      </c>
      <c r="BU35">
        <f t="shared" si="8"/>
        <v>16</v>
      </c>
      <c r="BV35">
        <f t="shared" si="8"/>
        <v>16</v>
      </c>
      <c r="BW35">
        <f t="shared" si="8"/>
        <v>16</v>
      </c>
      <c r="BX35">
        <f t="shared" si="8"/>
        <v>16</v>
      </c>
    </row>
    <row r="36" ht="12.75">
      <c r="A36" t="s">
        <v>40</v>
      </c>
    </row>
    <row r="37" spans="1:76" ht="12.75">
      <c r="A37" t="s">
        <v>1</v>
      </c>
      <c r="B37" t="s">
        <v>41</v>
      </c>
      <c r="C37">
        <f>SelbsteinschätzungEingabe!C34</f>
        <v>2</v>
      </c>
      <c r="D37">
        <f>SelbsteinschätzungEingabe!D34</f>
        <v>1</v>
      </c>
      <c r="E37">
        <f>SelbsteinschätzungEingabe!E34</f>
        <v>2</v>
      </c>
      <c r="F37">
        <f>SelbsteinschätzungEingabe!F34</f>
        <v>2</v>
      </c>
      <c r="G37">
        <f>SelbsteinschätzungEingabe!G34</f>
        <v>3</v>
      </c>
      <c r="H37">
        <f>SelbsteinschätzungEingabe!H34</f>
        <v>2</v>
      </c>
      <c r="I37">
        <f>SelbsteinschätzungEingabe!I34</f>
        <v>2</v>
      </c>
      <c r="J37">
        <f>SelbsteinschätzungEingabe!J34</f>
        <v>1</v>
      </c>
      <c r="K37">
        <f>SelbsteinschätzungEingabe!K34</f>
        <v>4</v>
      </c>
      <c r="L37">
        <f>SelbsteinschätzungEingabe!L34</f>
        <v>2</v>
      </c>
      <c r="M37">
        <f>SelbsteinschätzungEingabe!M34</f>
        <v>4</v>
      </c>
      <c r="N37">
        <f>SelbsteinschätzungEingabe!N34</f>
        <v>2</v>
      </c>
      <c r="O37">
        <f>SelbsteinschätzungEingabe!O34</f>
        <v>2</v>
      </c>
      <c r="P37">
        <f>SelbsteinschätzungEingabe!P34</f>
        <v>2</v>
      </c>
      <c r="Q37">
        <f>SelbsteinschätzungEingabe!Q34</f>
        <v>2</v>
      </c>
      <c r="R37">
        <f>SelbsteinschätzungEingabe!R34</f>
        <v>4</v>
      </c>
      <c r="S37">
        <f>SelbsteinschätzungEingabe!S34</f>
        <v>3</v>
      </c>
      <c r="T37">
        <f>SelbsteinschätzungEingabe!T34</f>
        <v>2</v>
      </c>
      <c r="U37">
        <f>SelbsteinschätzungEingabe!U34</f>
        <v>2</v>
      </c>
      <c r="V37">
        <f>SelbsteinschätzungEingabe!V34</f>
        <v>3</v>
      </c>
      <c r="W37">
        <f>SelbsteinschätzungEingabe!W34</f>
        <v>3</v>
      </c>
      <c r="X37">
        <f>SelbsteinschätzungEingabe!X34</f>
        <v>2</v>
      </c>
      <c r="Y37">
        <f>SelbsteinschätzungEingabe!Y34</f>
        <v>2</v>
      </c>
      <c r="Z37">
        <f>SelbsteinschätzungEingabe!Z34</f>
        <v>2</v>
      </c>
      <c r="AA37">
        <f>SelbsteinschätzungEingabe!AA34</f>
        <v>2</v>
      </c>
      <c r="AB37">
        <f>SelbsteinschätzungEingabe!AB34</f>
        <v>1</v>
      </c>
      <c r="AC37">
        <f>SelbsteinschätzungEingabe!AC34</f>
        <v>1</v>
      </c>
      <c r="AD37">
        <f>SelbsteinschätzungEingabe!AD34</f>
        <v>4</v>
      </c>
      <c r="AE37">
        <f>SelbsteinschätzungEingabe!AE34</f>
        <v>3</v>
      </c>
      <c r="AF37">
        <f>SelbsteinschätzungEingabe!AF34</f>
        <v>3</v>
      </c>
      <c r="AG37">
        <f>SelbsteinschätzungEingabe!AG34</f>
        <v>4</v>
      </c>
      <c r="AH37">
        <f>SelbsteinschätzungEingabe!AH34</f>
        <v>2</v>
      </c>
      <c r="AI37">
        <f>SelbsteinschätzungEingabe!AI34</f>
        <v>2</v>
      </c>
      <c r="AJ37">
        <f>SelbsteinschätzungEingabe!AJ34</f>
        <v>2</v>
      </c>
      <c r="AK37">
        <f>SelbsteinschätzungEingabe!AK34</f>
        <v>2</v>
      </c>
      <c r="AL37">
        <f>SelbsteinschätzungEingabe!AL34</f>
        <v>2</v>
      </c>
      <c r="AM37">
        <f>SelbsteinschätzungEingabe!AM34</f>
        <v>4</v>
      </c>
      <c r="AN37">
        <f>SelbsteinschätzungEingabe!AN34</f>
        <v>2</v>
      </c>
      <c r="AO37">
        <f>SelbsteinschätzungEingabe!AO34</f>
        <v>2</v>
      </c>
      <c r="AP37">
        <f>SelbsteinschätzungEingabe!AP34</f>
        <v>2</v>
      </c>
      <c r="AQ37">
        <f>SelbsteinschätzungEingabe!AQ34</f>
        <v>2</v>
      </c>
      <c r="AR37">
        <f>SelbsteinschätzungEingabe!AR34</f>
        <v>2</v>
      </c>
      <c r="AS37">
        <f>SelbsteinschätzungEingabe!AS34</f>
        <v>2</v>
      </c>
      <c r="AT37">
        <f>SelbsteinschätzungEingabe!AT34</f>
        <v>2</v>
      </c>
      <c r="AU37">
        <f>SelbsteinschätzungEingabe!AU34</f>
        <v>2</v>
      </c>
      <c r="AV37">
        <f>SelbsteinschätzungEingabe!AV34</f>
        <v>2</v>
      </c>
      <c r="AW37">
        <f>SelbsteinschätzungEingabe!AW34</f>
        <v>2</v>
      </c>
      <c r="AX37">
        <f>SelbsteinschätzungEingabe!AX34</f>
        <v>2</v>
      </c>
      <c r="AY37">
        <f>SelbsteinschätzungEingabe!AY34</f>
        <v>2</v>
      </c>
      <c r="AZ37">
        <f>SelbsteinschätzungEingabe!AZ34</f>
        <v>2</v>
      </c>
      <c r="BA37">
        <f>SelbsteinschätzungEingabe!BA34</f>
        <v>2</v>
      </c>
      <c r="BB37">
        <f>SelbsteinschätzungEingabe!BB34</f>
        <v>2</v>
      </c>
      <c r="BC37">
        <f>SelbsteinschätzungEingabe!BC34</f>
        <v>2</v>
      </c>
      <c r="BD37">
        <f>SelbsteinschätzungEingabe!BD34</f>
        <v>2</v>
      </c>
      <c r="BE37">
        <f>SelbsteinschätzungEingabe!BE34</f>
        <v>2</v>
      </c>
      <c r="BF37">
        <f>SelbsteinschätzungEingabe!BF34</f>
        <v>2</v>
      </c>
      <c r="BG37">
        <f>SelbsteinschätzungEingabe!BG34</f>
        <v>2</v>
      </c>
      <c r="BH37">
        <f>SelbsteinschätzungEingabe!BH34</f>
        <v>2</v>
      </c>
      <c r="BI37">
        <f>SelbsteinschätzungEingabe!BI34</f>
        <v>2</v>
      </c>
      <c r="BJ37">
        <f>SelbsteinschätzungEingabe!BJ34</f>
        <v>2</v>
      </c>
      <c r="BK37">
        <f>SelbsteinschätzungEingabe!BK34</f>
        <v>2</v>
      </c>
      <c r="BL37">
        <f>SelbsteinschätzungEingabe!BL34</f>
        <v>2</v>
      </c>
      <c r="BM37">
        <f>SelbsteinschätzungEingabe!BM34</f>
        <v>2</v>
      </c>
      <c r="BN37">
        <f>SelbsteinschätzungEingabe!BN34</f>
        <v>2</v>
      </c>
      <c r="BO37">
        <f>SelbsteinschätzungEingabe!BO34</f>
        <v>2</v>
      </c>
      <c r="BP37">
        <f>SelbsteinschätzungEingabe!BP34</f>
        <v>2</v>
      </c>
      <c r="BQ37">
        <f>SelbsteinschätzungEingabe!BQ34</f>
        <v>2</v>
      </c>
      <c r="BR37">
        <f>SelbsteinschätzungEingabe!BR34</f>
        <v>2</v>
      </c>
      <c r="BS37">
        <f>SelbsteinschätzungEingabe!BS34</f>
        <v>2</v>
      </c>
      <c r="BT37">
        <f>SelbsteinschätzungEingabe!BT34</f>
        <v>2</v>
      </c>
      <c r="BU37">
        <f>SelbsteinschätzungEingabe!BU34</f>
        <v>2</v>
      </c>
      <c r="BV37">
        <f>SelbsteinschätzungEingabe!BV34</f>
        <v>2</v>
      </c>
      <c r="BW37">
        <f>SelbsteinschätzungEingabe!BW34</f>
        <v>2</v>
      </c>
      <c r="BX37">
        <f>SelbsteinschätzungEingabe!BX34</f>
        <v>2</v>
      </c>
    </row>
    <row r="38" spans="1:76" ht="12.75">
      <c r="A38" t="s">
        <v>3</v>
      </c>
      <c r="B38" t="s">
        <v>42</v>
      </c>
      <c r="C38">
        <f>SelbsteinschätzungEingabe!C35</f>
        <v>2</v>
      </c>
      <c r="D38">
        <f>SelbsteinschätzungEingabe!D35</f>
        <v>1</v>
      </c>
      <c r="E38">
        <f>SelbsteinschätzungEingabe!E35</f>
        <v>3</v>
      </c>
      <c r="F38">
        <f>SelbsteinschätzungEingabe!F35</f>
        <v>3</v>
      </c>
      <c r="G38">
        <f>SelbsteinschätzungEingabe!G35</f>
        <v>1</v>
      </c>
      <c r="H38">
        <f>SelbsteinschätzungEingabe!H35</f>
        <v>3</v>
      </c>
      <c r="I38">
        <f>SelbsteinschätzungEingabe!I35</f>
        <v>3</v>
      </c>
      <c r="J38">
        <f>SelbsteinschätzungEingabe!J35</f>
        <v>2</v>
      </c>
      <c r="K38">
        <f>SelbsteinschätzungEingabe!K35</f>
        <v>2</v>
      </c>
      <c r="L38">
        <f>SelbsteinschätzungEingabe!L35</f>
        <v>3</v>
      </c>
      <c r="M38">
        <f>SelbsteinschätzungEingabe!M35</f>
        <v>2</v>
      </c>
      <c r="N38">
        <f>SelbsteinschätzungEingabe!N35</f>
        <v>3</v>
      </c>
      <c r="O38">
        <f>SelbsteinschätzungEingabe!O35</f>
        <v>2</v>
      </c>
      <c r="P38">
        <f>SelbsteinschätzungEingabe!P35</f>
        <v>2</v>
      </c>
      <c r="Q38">
        <f>SelbsteinschätzungEingabe!Q35</f>
        <v>3</v>
      </c>
      <c r="R38">
        <f>SelbsteinschätzungEingabe!R35</f>
        <v>2</v>
      </c>
      <c r="S38">
        <f>SelbsteinschätzungEingabe!S35</f>
        <v>3</v>
      </c>
      <c r="T38">
        <f>SelbsteinschätzungEingabe!T35</f>
        <v>3</v>
      </c>
      <c r="U38">
        <f>SelbsteinschätzungEingabe!U35</f>
        <v>2</v>
      </c>
      <c r="V38">
        <f>SelbsteinschätzungEingabe!V35</f>
        <v>4</v>
      </c>
      <c r="W38">
        <f>SelbsteinschätzungEingabe!W35</f>
        <v>2</v>
      </c>
      <c r="X38">
        <f>SelbsteinschätzungEingabe!X35</f>
        <v>3</v>
      </c>
      <c r="Y38">
        <f>SelbsteinschätzungEingabe!Y35</f>
        <v>2</v>
      </c>
      <c r="Z38">
        <f>SelbsteinschätzungEingabe!Z35</f>
        <v>2</v>
      </c>
      <c r="AA38">
        <f>SelbsteinschätzungEingabe!AA35</f>
        <v>2</v>
      </c>
      <c r="AB38">
        <f>SelbsteinschätzungEingabe!AB35</f>
        <v>3</v>
      </c>
      <c r="AC38">
        <f>SelbsteinschätzungEingabe!AC35</f>
        <v>3</v>
      </c>
      <c r="AD38">
        <f>SelbsteinschätzungEingabe!AD35</f>
        <v>4</v>
      </c>
      <c r="AE38">
        <f>SelbsteinschätzungEingabe!AE35</f>
        <v>3</v>
      </c>
      <c r="AF38">
        <f>SelbsteinschätzungEingabe!AF35</f>
        <v>2</v>
      </c>
      <c r="AG38">
        <f>SelbsteinschätzungEingabe!AG35</f>
        <v>3</v>
      </c>
      <c r="AH38">
        <f>SelbsteinschätzungEingabe!AH35</f>
        <v>3</v>
      </c>
      <c r="AI38">
        <f>SelbsteinschätzungEingabe!AI35</f>
        <v>3</v>
      </c>
      <c r="AJ38">
        <f>SelbsteinschätzungEingabe!AJ35</f>
        <v>2</v>
      </c>
      <c r="AK38">
        <f>SelbsteinschätzungEingabe!AK35</f>
        <v>3</v>
      </c>
      <c r="AL38">
        <f>SelbsteinschätzungEingabe!AL35</f>
        <v>3</v>
      </c>
      <c r="AM38">
        <f>SelbsteinschätzungEingabe!AM35</f>
        <v>4</v>
      </c>
      <c r="AN38">
        <f>SelbsteinschätzungEingabe!AN35</f>
        <v>2</v>
      </c>
      <c r="AO38">
        <f>SelbsteinschätzungEingabe!AO35</f>
        <v>2</v>
      </c>
      <c r="AP38">
        <f>SelbsteinschätzungEingabe!AP35</f>
        <v>2</v>
      </c>
      <c r="AQ38">
        <f>SelbsteinschätzungEingabe!AQ35</f>
        <v>2</v>
      </c>
      <c r="AR38">
        <f>SelbsteinschätzungEingabe!AR35</f>
        <v>2</v>
      </c>
      <c r="AS38">
        <f>SelbsteinschätzungEingabe!AS35</f>
        <v>2</v>
      </c>
      <c r="AT38">
        <f>SelbsteinschätzungEingabe!AT35</f>
        <v>2</v>
      </c>
      <c r="AU38">
        <f>SelbsteinschätzungEingabe!AU35</f>
        <v>2</v>
      </c>
      <c r="AV38">
        <f>SelbsteinschätzungEingabe!AV35</f>
        <v>2</v>
      </c>
      <c r="AW38">
        <f>SelbsteinschätzungEingabe!AW35</f>
        <v>2</v>
      </c>
      <c r="AX38">
        <f>SelbsteinschätzungEingabe!AX35</f>
        <v>2</v>
      </c>
      <c r="AY38">
        <f>SelbsteinschätzungEingabe!AY35</f>
        <v>2</v>
      </c>
      <c r="AZ38">
        <f>SelbsteinschätzungEingabe!AZ35</f>
        <v>2</v>
      </c>
      <c r="BA38">
        <f>SelbsteinschätzungEingabe!BA35</f>
        <v>2</v>
      </c>
      <c r="BB38">
        <f>SelbsteinschätzungEingabe!BB35</f>
        <v>2</v>
      </c>
      <c r="BC38">
        <f>SelbsteinschätzungEingabe!BC35</f>
        <v>2</v>
      </c>
      <c r="BD38">
        <f>SelbsteinschätzungEingabe!BD35</f>
        <v>2</v>
      </c>
      <c r="BE38">
        <f>SelbsteinschätzungEingabe!BE35</f>
        <v>2</v>
      </c>
      <c r="BF38">
        <f>SelbsteinschätzungEingabe!BF35</f>
        <v>2</v>
      </c>
      <c r="BG38">
        <f>SelbsteinschätzungEingabe!BG35</f>
        <v>2</v>
      </c>
      <c r="BH38">
        <f>SelbsteinschätzungEingabe!BH35</f>
        <v>2</v>
      </c>
      <c r="BI38">
        <f>SelbsteinschätzungEingabe!BI35</f>
        <v>2</v>
      </c>
      <c r="BJ38">
        <f>SelbsteinschätzungEingabe!BJ35</f>
        <v>2</v>
      </c>
      <c r="BK38">
        <f>SelbsteinschätzungEingabe!BK35</f>
        <v>2</v>
      </c>
      <c r="BL38">
        <f>SelbsteinschätzungEingabe!BL35</f>
        <v>2</v>
      </c>
      <c r="BM38">
        <f>SelbsteinschätzungEingabe!BM35</f>
        <v>2</v>
      </c>
      <c r="BN38">
        <f>SelbsteinschätzungEingabe!BN35</f>
        <v>2</v>
      </c>
      <c r="BO38">
        <f>SelbsteinschätzungEingabe!BO35</f>
        <v>2</v>
      </c>
      <c r="BP38">
        <f>SelbsteinschätzungEingabe!BP35</f>
        <v>2</v>
      </c>
      <c r="BQ38">
        <f>SelbsteinschätzungEingabe!BQ35</f>
        <v>2</v>
      </c>
      <c r="BR38">
        <f>SelbsteinschätzungEingabe!BR35</f>
        <v>2</v>
      </c>
      <c r="BS38">
        <f>SelbsteinschätzungEingabe!BS35</f>
        <v>2</v>
      </c>
      <c r="BT38">
        <f>SelbsteinschätzungEingabe!BT35</f>
        <v>2</v>
      </c>
      <c r="BU38">
        <f>SelbsteinschätzungEingabe!BU35</f>
        <v>2</v>
      </c>
      <c r="BV38">
        <f>SelbsteinschätzungEingabe!BV35</f>
        <v>2</v>
      </c>
      <c r="BW38">
        <f>SelbsteinschätzungEingabe!BW35</f>
        <v>2</v>
      </c>
      <c r="BX38">
        <f>SelbsteinschätzungEingabe!BX35</f>
        <v>2</v>
      </c>
    </row>
    <row r="39" spans="1:76" ht="12.75">
      <c r="A39" t="s">
        <v>5</v>
      </c>
      <c r="B39" t="s">
        <v>43</v>
      </c>
      <c r="C39">
        <f>SelbsteinschätzungEingabe!C36</f>
        <v>2</v>
      </c>
      <c r="D39">
        <f>SelbsteinschätzungEingabe!D36</f>
        <v>1</v>
      </c>
      <c r="E39">
        <f>SelbsteinschätzungEingabe!E36</f>
        <v>2</v>
      </c>
      <c r="F39">
        <f>SelbsteinschätzungEingabe!F36</f>
        <v>3</v>
      </c>
      <c r="G39">
        <f>SelbsteinschätzungEingabe!G36</f>
        <v>2</v>
      </c>
      <c r="H39">
        <f>SelbsteinschätzungEingabe!H36</f>
        <v>2</v>
      </c>
      <c r="I39">
        <f>SelbsteinschätzungEingabe!I36</f>
        <v>2</v>
      </c>
      <c r="J39">
        <f>SelbsteinschätzungEingabe!J36</f>
        <v>3</v>
      </c>
      <c r="K39">
        <f>SelbsteinschätzungEingabe!K36</f>
        <v>3</v>
      </c>
      <c r="L39">
        <f>SelbsteinschätzungEingabe!L36</f>
        <v>2</v>
      </c>
      <c r="M39">
        <f>SelbsteinschätzungEingabe!M36</f>
        <v>1</v>
      </c>
      <c r="N39">
        <f>SelbsteinschätzungEingabe!N36</f>
        <v>3</v>
      </c>
      <c r="O39">
        <f>SelbsteinschätzungEingabe!O36</f>
        <v>4</v>
      </c>
      <c r="P39">
        <f>SelbsteinschätzungEingabe!P36</f>
        <v>4</v>
      </c>
      <c r="Q39">
        <f>SelbsteinschätzungEingabe!Q36</f>
        <v>3</v>
      </c>
      <c r="R39">
        <f>SelbsteinschätzungEingabe!R36</f>
        <v>3</v>
      </c>
      <c r="S39">
        <f>SelbsteinschätzungEingabe!S36</f>
        <v>3</v>
      </c>
      <c r="T39">
        <f>SelbsteinschätzungEingabe!T36</f>
        <v>3</v>
      </c>
      <c r="U39">
        <f>SelbsteinschätzungEingabe!U36</f>
        <v>2</v>
      </c>
      <c r="V39">
        <f>SelbsteinschätzungEingabe!V36</f>
        <v>4</v>
      </c>
      <c r="W39">
        <f>SelbsteinschätzungEingabe!W36</f>
        <v>2</v>
      </c>
      <c r="X39">
        <f>SelbsteinschätzungEingabe!X36</f>
        <v>3</v>
      </c>
      <c r="Y39">
        <f>SelbsteinschätzungEingabe!Y36</f>
        <v>2</v>
      </c>
      <c r="Z39">
        <f>SelbsteinschätzungEingabe!Z36</f>
        <v>3</v>
      </c>
      <c r="AA39">
        <f>SelbsteinschätzungEingabe!AA36</f>
        <v>2</v>
      </c>
      <c r="AB39">
        <f>SelbsteinschätzungEingabe!AB36</f>
        <v>2</v>
      </c>
      <c r="AC39">
        <f>SelbsteinschätzungEingabe!AC36</f>
        <v>2</v>
      </c>
      <c r="AD39">
        <f>SelbsteinschätzungEingabe!AD36</f>
        <v>4</v>
      </c>
      <c r="AE39">
        <f>SelbsteinschätzungEingabe!AE36</f>
        <v>2</v>
      </c>
      <c r="AF39">
        <f>SelbsteinschätzungEingabe!AF36</f>
        <v>2</v>
      </c>
      <c r="AG39">
        <f>SelbsteinschätzungEingabe!AG36</f>
        <v>3</v>
      </c>
      <c r="AH39">
        <f>SelbsteinschätzungEingabe!AH36</f>
        <v>2</v>
      </c>
      <c r="AI39">
        <f>SelbsteinschätzungEingabe!AI36</f>
        <v>2</v>
      </c>
      <c r="AJ39">
        <f>SelbsteinschätzungEingabe!AJ36</f>
        <v>2</v>
      </c>
      <c r="AK39">
        <f>SelbsteinschätzungEingabe!AK36</f>
        <v>2</v>
      </c>
      <c r="AL39">
        <f>SelbsteinschätzungEingabe!AL36</f>
        <v>3</v>
      </c>
      <c r="AM39">
        <f>SelbsteinschätzungEingabe!AM36</f>
        <v>4</v>
      </c>
      <c r="AN39">
        <f>SelbsteinschätzungEingabe!AN36</f>
        <v>2</v>
      </c>
      <c r="AO39">
        <f>SelbsteinschätzungEingabe!AO36</f>
        <v>2</v>
      </c>
      <c r="AP39">
        <f>SelbsteinschätzungEingabe!AP36</f>
        <v>2</v>
      </c>
      <c r="AQ39">
        <f>SelbsteinschätzungEingabe!AQ36</f>
        <v>2</v>
      </c>
      <c r="AR39">
        <f>SelbsteinschätzungEingabe!AR36</f>
        <v>2</v>
      </c>
      <c r="AS39">
        <f>SelbsteinschätzungEingabe!AS36</f>
        <v>2</v>
      </c>
      <c r="AT39">
        <f>SelbsteinschätzungEingabe!AT36</f>
        <v>2</v>
      </c>
      <c r="AU39">
        <f>SelbsteinschätzungEingabe!AU36</f>
        <v>2</v>
      </c>
      <c r="AV39">
        <f>SelbsteinschätzungEingabe!AV36</f>
        <v>2</v>
      </c>
      <c r="AW39">
        <f>SelbsteinschätzungEingabe!AW36</f>
        <v>2</v>
      </c>
      <c r="AX39">
        <f>SelbsteinschätzungEingabe!AX36</f>
        <v>2</v>
      </c>
      <c r="AY39">
        <f>SelbsteinschätzungEingabe!AY36</f>
        <v>2</v>
      </c>
      <c r="AZ39">
        <f>SelbsteinschätzungEingabe!AZ36</f>
        <v>2</v>
      </c>
      <c r="BA39">
        <f>SelbsteinschätzungEingabe!BA36</f>
        <v>2</v>
      </c>
      <c r="BB39">
        <f>SelbsteinschätzungEingabe!BB36</f>
        <v>2</v>
      </c>
      <c r="BC39">
        <f>SelbsteinschätzungEingabe!BC36</f>
        <v>2</v>
      </c>
      <c r="BD39">
        <f>SelbsteinschätzungEingabe!BD36</f>
        <v>2</v>
      </c>
      <c r="BE39">
        <f>SelbsteinschätzungEingabe!BE36</f>
        <v>2</v>
      </c>
      <c r="BF39">
        <f>SelbsteinschätzungEingabe!BF36</f>
        <v>2</v>
      </c>
      <c r="BG39">
        <f>SelbsteinschätzungEingabe!BG36</f>
        <v>2</v>
      </c>
      <c r="BH39">
        <f>SelbsteinschätzungEingabe!BH36</f>
        <v>2</v>
      </c>
      <c r="BI39">
        <f>SelbsteinschätzungEingabe!BI36</f>
        <v>2</v>
      </c>
      <c r="BJ39">
        <f>SelbsteinschätzungEingabe!BJ36</f>
        <v>2</v>
      </c>
      <c r="BK39">
        <f>SelbsteinschätzungEingabe!BK36</f>
        <v>2</v>
      </c>
      <c r="BL39">
        <f>SelbsteinschätzungEingabe!BL36</f>
        <v>2</v>
      </c>
      <c r="BM39">
        <f>SelbsteinschätzungEingabe!BM36</f>
        <v>2</v>
      </c>
      <c r="BN39">
        <f>SelbsteinschätzungEingabe!BN36</f>
        <v>2</v>
      </c>
      <c r="BO39">
        <f>SelbsteinschätzungEingabe!BO36</f>
        <v>2</v>
      </c>
      <c r="BP39">
        <f>SelbsteinschätzungEingabe!BP36</f>
        <v>2</v>
      </c>
      <c r="BQ39">
        <f>SelbsteinschätzungEingabe!BQ36</f>
        <v>2</v>
      </c>
      <c r="BR39">
        <f>SelbsteinschätzungEingabe!BR36</f>
        <v>2</v>
      </c>
      <c r="BS39">
        <f>SelbsteinschätzungEingabe!BS36</f>
        <v>2</v>
      </c>
      <c r="BT39">
        <f>SelbsteinschätzungEingabe!BT36</f>
        <v>2</v>
      </c>
      <c r="BU39">
        <f>SelbsteinschätzungEingabe!BU36</f>
        <v>2</v>
      </c>
      <c r="BV39">
        <f>SelbsteinschätzungEingabe!BV36</f>
        <v>2</v>
      </c>
      <c r="BW39">
        <f>SelbsteinschätzungEingabe!BW36</f>
        <v>2</v>
      </c>
      <c r="BX39">
        <f>SelbsteinschätzungEingabe!BX36</f>
        <v>2</v>
      </c>
    </row>
    <row r="40" spans="1:76" ht="12.75">
      <c r="A40" t="s">
        <v>7</v>
      </c>
      <c r="B40" t="s">
        <v>44</v>
      </c>
      <c r="C40">
        <f>SelbsteinschätzungEingabe!C37</f>
        <v>2</v>
      </c>
      <c r="D40">
        <f>SelbsteinschätzungEingabe!D37</f>
        <v>2</v>
      </c>
      <c r="E40">
        <f>SelbsteinschätzungEingabe!E37</f>
        <v>2</v>
      </c>
      <c r="F40">
        <f>SelbsteinschätzungEingabe!F37</f>
        <v>2</v>
      </c>
      <c r="G40">
        <f>SelbsteinschätzungEingabe!G37</f>
        <v>2</v>
      </c>
      <c r="H40">
        <f>SelbsteinschätzungEingabe!H37</f>
        <v>3</v>
      </c>
      <c r="I40">
        <f>SelbsteinschätzungEingabe!I37</f>
        <v>3</v>
      </c>
      <c r="J40">
        <f>SelbsteinschätzungEingabe!J37</f>
        <v>2</v>
      </c>
      <c r="K40">
        <f>SelbsteinschätzungEingabe!K37</f>
        <v>1</v>
      </c>
      <c r="L40">
        <f>SelbsteinschätzungEingabe!L37</f>
        <v>4</v>
      </c>
      <c r="M40">
        <f>SelbsteinschätzungEingabe!M37</f>
        <v>2</v>
      </c>
      <c r="N40">
        <f>SelbsteinschätzungEingabe!N37</f>
        <v>4</v>
      </c>
      <c r="O40">
        <f>SelbsteinschätzungEingabe!O37</f>
        <v>3</v>
      </c>
      <c r="P40">
        <f>SelbsteinschätzungEingabe!P37</f>
        <v>3</v>
      </c>
      <c r="Q40">
        <f>SelbsteinschätzungEingabe!Q37</f>
        <v>3</v>
      </c>
      <c r="R40">
        <f>SelbsteinschätzungEingabe!R37</f>
        <v>1</v>
      </c>
      <c r="S40">
        <f>SelbsteinschätzungEingabe!S37</f>
        <v>2</v>
      </c>
      <c r="T40">
        <f>SelbsteinschätzungEingabe!T37</f>
        <v>2</v>
      </c>
      <c r="U40">
        <f>SelbsteinschätzungEingabe!U37</f>
        <v>2</v>
      </c>
      <c r="V40">
        <f>SelbsteinschätzungEingabe!V37</f>
        <v>4</v>
      </c>
      <c r="W40">
        <f>SelbsteinschätzungEingabe!W37</f>
        <v>1</v>
      </c>
      <c r="X40">
        <f>SelbsteinschätzungEingabe!X37</f>
        <v>3</v>
      </c>
      <c r="Y40">
        <f>SelbsteinschätzungEingabe!Y37</f>
        <v>2</v>
      </c>
      <c r="Z40">
        <f>SelbsteinschätzungEingabe!Z37</f>
        <v>3</v>
      </c>
      <c r="AA40">
        <f>SelbsteinschätzungEingabe!AA37</f>
        <v>3</v>
      </c>
      <c r="AB40">
        <f>SelbsteinschätzungEingabe!AB37</f>
        <v>3</v>
      </c>
      <c r="AC40">
        <f>SelbsteinschätzungEingabe!AC37</f>
        <v>3</v>
      </c>
      <c r="AD40">
        <f>SelbsteinschätzungEingabe!AD37</f>
        <v>4</v>
      </c>
      <c r="AE40">
        <f>SelbsteinschätzungEingabe!AE37</f>
        <v>2</v>
      </c>
      <c r="AF40">
        <f>SelbsteinschätzungEingabe!AF37</f>
        <v>4</v>
      </c>
      <c r="AG40">
        <f>SelbsteinschätzungEingabe!AG37</f>
        <v>3</v>
      </c>
      <c r="AH40">
        <f>SelbsteinschätzungEingabe!AH37</f>
        <v>2</v>
      </c>
      <c r="AI40">
        <f>SelbsteinschätzungEingabe!AI37</f>
        <v>3</v>
      </c>
      <c r="AJ40">
        <f>SelbsteinschätzungEingabe!AJ37</f>
        <v>2</v>
      </c>
      <c r="AK40">
        <f>SelbsteinschätzungEingabe!AK37</f>
        <v>2</v>
      </c>
      <c r="AL40">
        <f>SelbsteinschätzungEingabe!AL37</f>
        <v>3</v>
      </c>
      <c r="AM40">
        <f>SelbsteinschätzungEingabe!AM37</f>
        <v>4</v>
      </c>
      <c r="AN40">
        <f>SelbsteinschätzungEingabe!AN37</f>
        <v>2</v>
      </c>
      <c r="AO40">
        <f>SelbsteinschätzungEingabe!AO37</f>
        <v>2</v>
      </c>
      <c r="AP40">
        <f>SelbsteinschätzungEingabe!AP37</f>
        <v>2</v>
      </c>
      <c r="AQ40">
        <f>SelbsteinschätzungEingabe!AQ37</f>
        <v>2</v>
      </c>
      <c r="AR40">
        <f>SelbsteinschätzungEingabe!AR37</f>
        <v>2</v>
      </c>
      <c r="AS40">
        <f>SelbsteinschätzungEingabe!AS37</f>
        <v>2</v>
      </c>
      <c r="AT40">
        <f>SelbsteinschätzungEingabe!AT37</f>
        <v>2</v>
      </c>
      <c r="AU40">
        <f>SelbsteinschätzungEingabe!AU37</f>
        <v>2</v>
      </c>
      <c r="AV40">
        <f>SelbsteinschätzungEingabe!AV37</f>
        <v>2</v>
      </c>
      <c r="AW40">
        <f>SelbsteinschätzungEingabe!AW37</f>
        <v>2</v>
      </c>
      <c r="AX40">
        <f>SelbsteinschätzungEingabe!AX37</f>
        <v>2</v>
      </c>
      <c r="AY40">
        <f>SelbsteinschätzungEingabe!AY37</f>
        <v>2</v>
      </c>
      <c r="AZ40">
        <f>SelbsteinschätzungEingabe!AZ37</f>
        <v>2</v>
      </c>
      <c r="BA40">
        <f>SelbsteinschätzungEingabe!BA37</f>
        <v>2</v>
      </c>
      <c r="BB40">
        <f>SelbsteinschätzungEingabe!BB37</f>
        <v>2</v>
      </c>
      <c r="BC40">
        <f>SelbsteinschätzungEingabe!BC37</f>
        <v>2</v>
      </c>
      <c r="BD40">
        <f>SelbsteinschätzungEingabe!BD37</f>
        <v>2</v>
      </c>
      <c r="BE40">
        <f>SelbsteinschätzungEingabe!BE37</f>
        <v>2</v>
      </c>
      <c r="BF40">
        <f>SelbsteinschätzungEingabe!BF37</f>
        <v>2</v>
      </c>
      <c r="BG40">
        <f>SelbsteinschätzungEingabe!BG37</f>
        <v>2</v>
      </c>
      <c r="BH40">
        <f>SelbsteinschätzungEingabe!BH37</f>
        <v>2</v>
      </c>
      <c r="BI40">
        <f>SelbsteinschätzungEingabe!BI37</f>
        <v>2</v>
      </c>
      <c r="BJ40">
        <f>SelbsteinschätzungEingabe!BJ37</f>
        <v>2</v>
      </c>
      <c r="BK40">
        <f>SelbsteinschätzungEingabe!BK37</f>
        <v>2</v>
      </c>
      <c r="BL40">
        <f>SelbsteinschätzungEingabe!BL37</f>
        <v>2</v>
      </c>
      <c r="BM40">
        <f>SelbsteinschätzungEingabe!BM37</f>
        <v>2</v>
      </c>
      <c r="BN40">
        <f>SelbsteinschätzungEingabe!BN37</f>
        <v>2</v>
      </c>
      <c r="BO40">
        <f>SelbsteinschätzungEingabe!BO37</f>
        <v>2</v>
      </c>
      <c r="BP40">
        <f>SelbsteinschätzungEingabe!BP37</f>
        <v>2</v>
      </c>
      <c r="BQ40">
        <f>SelbsteinschätzungEingabe!BQ37</f>
        <v>2</v>
      </c>
      <c r="BR40">
        <f>SelbsteinschätzungEingabe!BR37</f>
        <v>2</v>
      </c>
      <c r="BS40">
        <f>SelbsteinschätzungEingabe!BS37</f>
        <v>2</v>
      </c>
      <c r="BT40">
        <f>SelbsteinschätzungEingabe!BT37</f>
        <v>2</v>
      </c>
      <c r="BU40">
        <f>SelbsteinschätzungEingabe!BU37</f>
        <v>2</v>
      </c>
      <c r="BV40">
        <f>SelbsteinschätzungEingabe!BV37</f>
        <v>2</v>
      </c>
      <c r="BW40">
        <f>SelbsteinschätzungEingabe!BW37</f>
        <v>2</v>
      </c>
      <c r="BX40">
        <f>SelbsteinschätzungEingabe!BX37</f>
        <v>2</v>
      </c>
    </row>
    <row r="41" spans="1:76" ht="12.75">
      <c r="A41" t="s">
        <v>9</v>
      </c>
      <c r="B41" t="s">
        <v>45</v>
      </c>
      <c r="C41">
        <f>SelbsteinschätzungEingabe!C38</f>
        <v>2</v>
      </c>
      <c r="D41">
        <f>SelbsteinschätzungEingabe!D38</f>
        <v>3</v>
      </c>
      <c r="E41">
        <f>SelbsteinschätzungEingabe!E38</f>
        <v>2</v>
      </c>
      <c r="F41">
        <f>SelbsteinschätzungEingabe!F38</f>
        <v>2</v>
      </c>
      <c r="G41">
        <f>SelbsteinschätzungEingabe!G38</f>
        <v>3</v>
      </c>
      <c r="H41">
        <f>SelbsteinschätzungEingabe!H38</f>
        <v>2</v>
      </c>
      <c r="I41">
        <f>SelbsteinschätzungEingabe!I38</f>
        <v>3</v>
      </c>
      <c r="J41">
        <f>SelbsteinschätzungEingabe!J38</f>
        <v>3</v>
      </c>
      <c r="K41">
        <f>SelbsteinschätzungEingabe!K38</f>
        <v>4</v>
      </c>
      <c r="L41">
        <f>SelbsteinschätzungEingabe!L38</f>
        <v>2</v>
      </c>
      <c r="M41">
        <f>SelbsteinschätzungEingabe!M38</f>
        <v>2</v>
      </c>
      <c r="N41">
        <f>SelbsteinschätzungEingabe!N38</f>
        <v>4</v>
      </c>
      <c r="O41">
        <f>SelbsteinschätzungEingabe!O38</f>
        <v>3</v>
      </c>
      <c r="P41">
        <f>SelbsteinschätzungEingabe!P38</f>
        <v>3</v>
      </c>
      <c r="Q41">
        <f>SelbsteinschätzungEingabe!Q38</f>
        <v>4</v>
      </c>
      <c r="R41">
        <f>SelbsteinschätzungEingabe!R38</f>
        <v>4</v>
      </c>
      <c r="S41">
        <f>SelbsteinschätzungEingabe!S38</f>
        <v>2</v>
      </c>
      <c r="T41">
        <f>SelbsteinschätzungEingabe!T38</f>
        <v>2</v>
      </c>
      <c r="U41">
        <f>SelbsteinschätzungEingabe!U38</f>
        <v>2</v>
      </c>
      <c r="V41">
        <f>SelbsteinschätzungEingabe!V38</f>
        <v>2</v>
      </c>
      <c r="W41">
        <f>SelbsteinschätzungEingabe!W38</f>
        <v>2</v>
      </c>
      <c r="X41">
        <f>SelbsteinschätzungEingabe!X38</f>
        <v>3</v>
      </c>
      <c r="Y41">
        <f>SelbsteinschätzungEingabe!Y38</f>
        <v>2</v>
      </c>
      <c r="Z41">
        <f>SelbsteinschätzungEingabe!Z38</f>
        <v>2</v>
      </c>
      <c r="AA41">
        <f>SelbsteinschätzungEingabe!AA38</f>
        <v>3</v>
      </c>
      <c r="AB41">
        <f>SelbsteinschätzungEingabe!AB38</f>
        <v>4</v>
      </c>
      <c r="AC41">
        <f>SelbsteinschätzungEingabe!AC38</f>
        <v>4</v>
      </c>
      <c r="AD41">
        <f>SelbsteinschätzungEingabe!AD38</f>
        <v>4</v>
      </c>
      <c r="AE41">
        <f>SelbsteinschätzungEingabe!AE38</f>
        <v>3</v>
      </c>
      <c r="AF41">
        <f>SelbsteinschätzungEingabe!AF38</f>
        <v>2</v>
      </c>
      <c r="AG41">
        <f>SelbsteinschätzungEingabe!AG38</f>
        <v>3</v>
      </c>
      <c r="AH41">
        <f>SelbsteinschätzungEingabe!AH38</f>
        <v>2</v>
      </c>
      <c r="AI41">
        <f>SelbsteinschätzungEingabe!AI38</f>
        <v>2</v>
      </c>
      <c r="AJ41">
        <f>SelbsteinschätzungEingabe!AJ38</f>
        <v>2</v>
      </c>
      <c r="AK41">
        <f>SelbsteinschätzungEingabe!AK38</f>
        <v>2</v>
      </c>
      <c r="AL41">
        <f>SelbsteinschätzungEingabe!AL38</f>
        <v>1</v>
      </c>
      <c r="AM41">
        <f>SelbsteinschätzungEingabe!AM38</f>
        <v>4</v>
      </c>
      <c r="AN41">
        <f>SelbsteinschätzungEingabe!AN38</f>
        <v>2</v>
      </c>
      <c r="AO41">
        <f>SelbsteinschätzungEingabe!AO38</f>
        <v>2</v>
      </c>
      <c r="AP41">
        <f>SelbsteinschätzungEingabe!AP38</f>
        <v>2</v>
      </c>
      <c r="AQ41">
        <f>SelbsteinschätzungEingabe!AQ38</f>
        <v>2</v>
      </c>
      <c r="AR41">
        <f>SelbsteinschätzungEingabe!AR38</f>
        <v>2</v>
      </c>
      <c r="AS41">
        <f>SelbsteinschätzungEingabe!AS38</f>
        <v>2</v>
      </c>
      <c r="AT41">
        <f>SelbsteinschätzungEingabe!AT38</f>
        <v>2</v>
      </c>
      <c r="AU41">
        <f>SelbsteinschätzungEingabe!AU38</f>
        <v>2</v>
      </c>
      <c r="AV41">
        <f>SelbsteinschätzungEingabe!AV38</f>
        <v>2</v>
      </c>
      <c r="AW41">
        <f>SelbsteinschätzungEingabe!AW38</f>
        <v>2</v>
      </c>
      <c r="AX41">
        <f>SelbsteinschätzungEingabe!AX38</f>
        <v>2</v>
      </c>
      <c r="AY41">
        <f>SelbsteinschätzungEingabe!AY38</f>
        <v>2</v>
      </c>
      <c r="AZ41">
        <f>SelbsteinschätzungEingabe!AZ38</f>
        <v>2</v>
      </c>
      <c r="BA41">
        <f>SelbsteinschätzungEingabe!BA38</f>
        <v>2</v>
      </c>
      <c r="BB41">
        <f>SelbsteinschätzungEingabe!BB38</f>
        <v>2</v>
      </c>
      <c r="BC41">
        <f>SelbsteinschätzungEingabe!BC38</f>
        <v>2</v>
      </c>
      <c r="BD41">
        <f>SelbsteinschätzungEingabe!BD38</f>
        <v>2</v>
      </c>
      <c r="BE41">
        <f>SelbsteinschätzungEingabe!BE38</f>
        <v>2</v>
      </c>
      <c r="BF41">
        <f>SelbsteinschätzungEingabe!BF38</f>
        <v>2</v>
      </c>
      <c r="BG41">
        <f>SelbsteinschätzungEingabe!BG38</f>
        <v>2</v>
      </c>
      <c r="BH41">
        <f>SelbsteinschätzungEingabe!BH38</f>
        <v>2</v>
      </c>
      <c r="BI41">
        <f>SelbsteinschätzungEingabe!BI38</f>
        <v>2</v>
      </c>
      <c r="BJ41">
        <f>SelbsteinschätzungEingabe!BJ38</f>
        <v>2</v>
      </c>
      <c r="BK41">
        <f>SelbsteinschätzungEingabe!BK38</f>
        <v>2</v>
      </c>
      <c r="BL41">
        <f>SelbsteinschätzungEingabe!BL38</f>
        <v>2</v>
      </c>
      <c r="BM41">
        <f>SelbsteinschätzungEingabe!BM38</f>
        <v>2</v>
      </c>
      <c r="BN41">
        <f>SelbsteinschätzungEingabe!BN38</f>
        <v>2</v>
      </c>
      <c r="BO41">
        <f>SelbsteinschätzungEingabe!BO38</f>
        <v>2</v>
      </c>
      <c r="BP41">
        <f>SelbsteinschätzungEingabe!BP38</f>
        <v>2</v>
      </c>
      <c r="BQ41">
        <f>SelbsteinschätzungEingabe!BQ38</f>
        <v>2</v>
      </c>
      <c r="BR41">
        <f>SelbsteinschätzungEingabe!BR38</f>
        <v>2</v>
      </c>
      <c r="BS41">
        <f>SelbsteinschätzungEingabe!BS38</f>
        <v>2</v>
      </c>
      <c r="BT41">
        <f>SelbsteinschätzungEingabe!BT38</f>
        <v>2</v>
      </c>
      <c r="BU41">
        <f>SelbsteinschätzungEingabe!BU38</f>
        <v>2</v>
      </c>
      <c r="BV41">
        <f>SelbsteinschätzungEingabe!BV38</f>
        <v>2</v>
      </c>
      <c r="BW41">
        <f>SelbsteinschätzungEingabe!BW38</f>
        <v>2</v>
      </c>
      <c r="BX41">
        <f>SelbsteinschätzungEingabe!BX38</f>
        <v>2</v>
      </c>
    </row>
    <row r="42" spans="1:76" ht="12.75">
      <c r="A42" t="s">
        <v>11</v>
      </c>
      <c r="B42" t="s">
        <v>46</v>
      </c>
      <c r="C42">
        <f>SelbsteinschätzungEingabe!C39</f>
        <v>2</v>
      </c>
      <c r="D42">
        <f>SelbsteinschätzungEingabe!D39</f>
        <v>2</v>
      </c>
      <c r="E42">
        <f>SelbsteinschätzungEingabe!E39</f>
        <v>2</v>
      </c>
      <c r="F42">
        <f>SelbsteinschätzungEingabe!F39</f>
        <v>2</v>
      </c>
      <c r="G42">
        <f>SelbsteinschätzungEingabe!G39</f>
        <v>2</v>
      </c>
      <c r="H42">
        <f>SelbsteinschätzungEingabe!H39</f>
        <v>3</v>
      </c>
      <c r="I42">
        <f>SelbsteinschätzungEingabe!I39</f>
        <v>3</v>
      </c>
      <c r="J42">
        <f>SelbsteinschätzungEingabe!J39</f>
        <v>2</v>
      </c>
      <c r="K42">
        <f>SelbsteinschätzungEingabe!K39</f>
        <v>2</v>
      </c>
      <c r="L42">
        <f>SelbsteinschätzungEingabe!L39</f>
        <v>2</v>
      </c>
      <c r="M42">
        <f>SelbsteinschätzungEingabe!M39</f>
        <v>3</v>
      </c>
      <c r="N42">
        <f>SelbsteinschätzungEingabe!N39</f>
        <v>3</v>
      </c>
      <c r="O42">
        <f>SelbsteinschätzungEingabe!O39</f>
        <v>3</v>
      </c>
      <c r="P42">
        <f>SelbsteinschätzungEingabe!P39</f>
        <v>3</v>
      </c>
      <c r="Q42">
        <f>SelbsteinschätzungEingabe!Q39</f>
        <v>3</v>
      </c>
      <c r="R42">
        <f>SelbsteinschätzungEingabe!R39</f>
        <v>2</v>
      </c>
      <c r="S42">
        <f>SelbsteinschätzungEingabe!S39</f>
        <v>3</v>
      </c>
      <c r="T42">
        <f>SelbsteinschätzungEingabe!T39</f>
        <v>3</v>
      </c>
      <c r="U42">
        <f>SelbsteinschätzungEingabe!U39</f>
        <v>2</v>
      </c>
      <c r="V42">
        <f>SelbsteinschätzungEingabe!V39</f>
        <v>4</v>
      </c>
      <c r="W42">
        <f>SelbsteinschätzungEingabe!W39</f>
        <v>4</v>
      </c>
      <c r="X42">
        <f>SelbsteinschätzungEingabe!X39</f>
        <v>3</v>
      </c>
      <c r="Y42">
        <f>SelbsteinschätzungEingabe!Y39</f>
        <v>2</v>
      </c>
      <c r="Z42">
        <f>SelbsteinschätzungEingabe!Z39</f>
        <v>3</v>
      </c>
      <c r="AA42">
        <f>SelbsteinschätzungEingabe!AA39</f>
        <v>2</v>
      </c>
      <c r="AB42">
        <f>SelbsteinschätzungEingabe!AB39</f>
        <v>4</v>
      </c>
      <c r="AC42">
        <f>SelbsteinschätzungEingabe!AC39</f>
        <v>4</v>
      </c>
      <c r="AD42">
        <f>SelbsteinschätzungEingabe!AD39</f>
        <v>4</v>
      </c>
      <c r="AE42">
        <f>SelbsteinschätzungEingabe!AE39</f>
        <v>4</v>
      </c>
      <c r="AF42">
        <f>SelbsteinschätzungEingabe!AF39</f>
        <v>3</v>
      </c>
      <c r="AG42">
        <f>SelbsteinschätzungEingabe!AG39</f>
        <v>3</v>
      </c>
      <c r="AH42">
        <f>SelbsteinschätzungEingabe!AH39</f>
        <v>3</v>
      </c>
      <c r="AI42">
        <f>SelbsteinschätzungEingabe!AI39</f>
        <v>2</v>
      </c>
      <c r="AJ42">
        <f>SelbsteinschätzungEingabe!AJ39</f>
        <v>2</v>
      </c>
      <c r="AK42">
        <f>SelbsteinschätzungEingabe!AK39</f>
        <v>2</v>
      </c>
      <c r="AL42">
        <f>SelbsteinschätzungEingabe!AL39</f>
        <v>1</v>
      </c>
      <c r="AM42">
        <f>SelbsteinschätzungEingabe!AM39</f>
        <v>4</v>
      </c>
      <c r="AN42">
        <f>SelbsteinschätzungEingabe!AN39</f>
        <v>2</v>
      </c>
      <c r="AO42">
        <f>SelbsteinschätzungEingabe!AO39</f>
        <v>2</v>
      </c>
      <c r="AP42">
        <f>SelbsteinschätzungEingabe!AP39</f>
        <v>2</v>
      </c>
      <c r="AQ42">
        <f>SelbsteinschätzungEingabe!AQ39</f>
        <v>2</v>
      </c>
      <c r="AR42">
        <f>SelbsteinschätzungEingabe!AR39</f>
        <v>2</v>
      </c>
      <c r="AS42">
        <f>SelbsteinschätzungEingabe!AS39</f>
        <v>2</v>
      </c>
      <c r="AT42">
        <f>SelbsteinschätzungEingabe!AT39</f>
        <v>2</v>
      </c>
      <c r="AU42">
        <f>SelbsteinschätzungEingabe!AU39</f>
        <v>2</v>
      </c>
      <c r="AV42">
        <f>SelbsteinschätzungEingabe!AV39</f>
        <v>2</v>
      </c>
      <c r="AW42">
        <f>SelbsteinschätzungEingabe!AW39</f>
        <v>2</v>
      </c>
      <c r="AX42">
        <f>SelbsteinschätzungEingabe!AX39</f>
        <v>2</v>
      </c>
      <c r="AY42">
        <f>SelbsteinschätzungEingabe!AY39</f>
        <v>2</v>
      </c>
      <c r="AZ42">
        <f>SelbsteinschätzungEingabe!AZ39</f>
        <v>2</v>
      </c>
      <c r="BA42">
        <f>SelbsteinschätzungEingabe!BA39</f>
        <v>2</v>
      </c>
      <c r="BB42">
        <f>SelbsteinschätzungEingabe!BB39</f>
        <v>2</v>
      </c>
      <c r="BC42">
        <f>SelbsteinschätzungEingabe!BC39</f>
        <v>2</v>
      </c>
      <c r="BD42">
        <f>SelbsteinschätzungEingabe!BD39</f>
        <v>2</v>
      </c>
      <c r="BE42">
        <f>SelbsteinschätzungEingabe!BE39</f>
        <v>2</v>
      </c>
      <c r="BF42">
        <f>SelbsteinschätzungEingabe!BF39</f>
        <v>2</v>
      </c>
      <c r="BG42">
        <f>SelbsteinschätzungEingabe!BG39</f>
        <v>2</v>
      </c>
      <c r="BH42">
        <f>SelbsteinschätzungEingabe!BH39</f>
        <v>2</v>
      </c>
      <c r="BI42">
        <f>SelbsteinschätzungEingabe!BI39</f>
        <v>2</v>
      </c>
      <c r="BJ42">
        <f>SelbsteinschätzungEingabe!BJ39</f>
        <v>2</v>
      </c>
      <c r="BK42">
        <f>SelbsteinschätzungEingabe!BK39</f>
        <v>2</v>
      </c>
      <c r="BL42">
        <f>SelbsteinschätzungEingabe!BL39</f>
        <v>2</v>
      </c>
      <c r="BM42">
        <f>SelbsteinschätzungEingabe!BM39</f>
        <v>2</v>
      </c>
      <c r="BN42">
        <f>SelbsteinschätzungEingabe!BN39</f>
        <v>2</v>
      </c>
      <c r="BO42">
        <f>SelbsteinschätzungEingabe!BO39</f>
        <v>2</v>
      </c>
      <c r="BP42">
        <f>SelbsteinschätzungEingabe!BP39</f>
        <v>2</v>
      </c>
      <c r="BQ42">
        <f>SelbsteinschätzungEingabe!BQ39</f>
        <v>2</v>
      </c>
      <c r="BR42">
        <f>SelbsteinschätzungEingabe!BR39</f>
        <v>2</v>
      </c>
      <c r="BS42">
        <f>SelbsteinschätzungEingabe!BS39</f>
        <v>2</v>
      </c>
      <c r="BT42">
        <f>SelbsteinschätzungEingabe!BT39</f>
        <v>2</v>
      </c>
      <c r="BU42">
        <f>SelbsteinschätzungEingabe!BU39</f>
        <v>2</v>
      </c>
      <c r="BV42">
        <f>SelbsteinschätzungEingabe!BV39</f>
        <v>2</v>
      </c>
      <c r="BW42">
        <f>SelbsteinschätzungEingabe!BW39</f>
        <v>2</v>
      </c>
      <c r="BX42">
        <f>SelbsteinschätzungEingabe!BX39</f>
        <v>2</v>
      </c>
    </row>
    <row r="43" spans="1:76" ht="12.75">
      <c r="A43" t="s">
        <v>13</v>
      </c>
      <c r="B43" t="s">
        <v>47</v>
      </c>
      <c r="C43">
        <f>SelbsteinschätzungEingabe!C40</f>
        <v>3</v>
      </c>
      <c r="D43">
        <f>SelbsteinschätzungEingabe!D40</f>
        <v>2</v>
      </c>
      <c r="E43">
        <f>SelbsteinschätzungEingabe!E40</f>
        <v>2</v>
      </c>
      <c r="F43">
        <f>SelbsteinschätzungEingabe!F40</f>
        <v>4</v>
      </c>
      <c r="G43">
        <f>SelbsteinschätzungEingabe!G40</f>
        <v>4</v>
      </c>
      <c r="H43">
        <f>SelbsteinschätzungEingabe!H40</f>
        <v>2</v>
      </c>
      <c r="I43">
        <f>SelbsteinschätzungEingabe!I40</f>
        <v>3</v>
      </c>
      <c r="J43">
        <f>SelbsteinschätzungEingabe!J40</f>
        <v>3</v>
      </c>
      <c r="K43">
        <f>SelbsteinschätzungEingabe!K40</f>
        <v>2</v>
      </c>
      <c r="L43">
        <f>SelbsteinschätzungEingabe!L40</f>
        <v>3</v>
      </c>
      <c r="M43">
        <f>SelbsteinschätzungEingabe!M40</f>
        <v>4</v>
      </c>
      <c r="N43">
        <f>SelbsteinschätzungEingabe!N40</f>
        <v>4</v>
      </c>
      <c r="O43">
        <f>SelbsteinschätzungEingabe!O40</f>
        <v>3</v>
      </c>
      <c r="P43">
        <f>SelbsteinschätzungEingabe!P40</f>
        <v>3</v>
      </c>
      <c r="Q43">
        <f>SelbsteinschätzungEingabe!Q40</f>
        <v>4</v>
      </c>
      <c r="R43">
        <f>SelbsteinschätzungEingabe!R40</f>
        <v>2</v>
      </c>
      <c r="S43">
        <f>SelbsteinschätzungEingabe!S40</f>
        <v>3</v>
      </c>
      <c r="T43">
        <f>SelbsteinschätzungEingabe!T40</f>
        <v>3</v>
      </c>
      <c r="U43">
        <f>SelbsteinschätzungEingabe!U40</f>
        <v>3</v>
      </c>
      <c r="V43">
        <f>SelbsteinschätzungEingabe!V40</f>
        <v>4</v>
      </c>
      <c r="W43">
        <f>SelbsteinschätzungEingabe!W40</f>
        <v>1</v>
      </c>
      <c r="X43">
        <f>SelbsteinschätzungEingabe!X40</f>
        <v>3</v>
      </c>
      <c r="Y43">
        <f>SelbsteinschätzungEingabe!Y40</f>
        <v>2</v>
      </c>
      <c r="Z43">
        <f>SelbsteinschätzungEingabe!Z40</f>
        <v>2</v>
      </c>
      <c r="AA43">
        <f>SelbsteinschätzungEingabe!AA40</f>
        <v>4</v>
      </c>
      <c r="AB43">
        <f>SelbsteinschätzungEingabe!AB40</f>
        <v>4</v>
      </c>
      <c r="AC43">
        <f>SelbsteinschätzungEingabe!AC40</f>
        <v>4</v>
      </c>
      <c r="AD43">
        <f>SelbsteinschätzungEingabe!AD40</f>
        <v>3</v>
      </c>
      <c r="AE43">
        <f>SelbsteinschätzungEingabe!AE40</f>
        <v>3</v>
      </c>
      <c r="AF43">
        <f>SelbsteinschätzungEingabe!AF40</f>
        <v>3</v>
      </c>
      <c r="AG43">
        <f>SelbsteinschätzungEingabe!AG40</f>
        <v>3</v>
      </c>
      <c r="AH43">
        <f>SelbsteinschätzungEingabe!AH40</f>
        <v>3</v>
      </c>
      <c r="AI43">
        <f>SelbsteinschätzungEingabe!AI40</f>
        <v>2</v>
      </c>
      <c r="AJ43">
        <f>SelbsteinschätzungEingabe!AJ40</f>
        <v>2</v>
      </c>
      <c r="AK43">
        <f>SelbsteinschätzungEingabe!AK40</f>
        <v>2</v>
      </c>
      <c r="AL43">
        <f>SelbsteinschätzungEingabe!AL40</f>
        <v>3</v>
      </c>
      <c r="AM43">
        <f>SelbsteinschätzungEingabe!AM40</f>
        <v>3</v>
      </c>
      <c r="AN43">
        <f>SelbsteinschätzungEingabe!AN40</f>
        <v>2</v>
      </c>
      <c r="AO43">
        <f>SelbsteinschätzungEingabe!AO40</f>
        <v>2</v>
      </c>
      <c r="AP43">
        <f>SelbsteinschätzungEingabe!AP40</f>
        <v>2</v>
      </c>
      <c r="AQ43">
        <f>SelbsteinschätzungEingabe!AQ40</f>
        <v>2</v>
      </c>
      <c r="AR43">
        <f>SelbsteinschätzungEingabe!AR40</f>
        <v>2</v>
      </c>
      <c r="AS43">
        <f>SelbsteinschätzungEingabe!AS40</f>
        <v>2</v>
      </c>
      <c r="AT43">
        <f>SelbsteinschätzungEingabe!AT40</f>
        <v>2</v>
      </c>
      <c r="AU43">
        <f>SelbsteinschätzungEingabe!AU40</f>
        <v>2</v>
      </c>
      <c r="AV43">
        <f>SelbsteinschätzungEingabe!AV40</f>
        <v>2</v>
      </c>
      <c r="AW43">
        <f>SelbsteinschätzungEingabe!AW40</f>
        <v>2</v>
      </c>
      <c r="AX43">
        <f>SelbsteinschätzungEingabe!AX40</f>
        <v>2</v>
      </c>
      <c r="AY43">
        <f>SelbsteinschätzungEingabe!AY40</f>
        <v>2</v>
      </c>
      <c r="AZ43">
        <f>SelbsteinschätzungEingabe!AZ40</f>
        <v>2</v>
      </c>
      <c r="BA43">
        <f>SelbsteinschätzungEingabe!BA40</f>
        <v>2</v>
      </c>
      <c r="BB43">
        <f>SelbsteinschätzungEingabe!BB40</f>
        <v>2</v>
      </c>
      <c r="BC43">
        <f>SelbsteinschätzungEingabe!BC40</f>
        <v>2</v>
      </c>
      <c r="BD43">
        <f>SelbsteinschätzungEingabe!BD40</f>
        <v>2</v>
      </c>
      <c r="BE43">
        <f>SelbsteinschätzungEingabe!BE40</f>
        <v>2</v>
      </c>
      <c r="BF43">
        <f>SelbsteinschätzungEingabe!BF40</f>
        <v>2</v>
      </c>
      <c r="BG43">
        <f>SelbsteinschätzungEingabe!BG40</f>
        <v>2</v>
      </c>
      <c r="BH43">
        <f>SelbsteinschätzungEingabe!BH40</f>
        <v>2</v>
      </c>
      <c r="BI43">
        <f>SelbsteinschätzungEingabe!BI40</f>
        <v>2</v>
      </c>
      <c r="BJ43">
        <f>SelbsteinschätzungEingabe!BJ40</f>
        <v>2</v>
      </c>
      <c r="BK43">
        <f>SelbsteinschätzungEingabe!BK40</f>
        <v>2</v>
      </c>
      <c r="BL43">
        <f>SelbsteinschätzungEingabe!BL40</f>
        <v>2</v>
      </c>
      <c r="BM43">
        <f>SelbsteinschätzungEingabe!BM40</f>
        <v>2</v>
      </c>
      <c r="BN43">
        <f>SelbsteinschätzungEingabe!BN40</f>
        <v>2</v>
      </c>
      <c r="BO43">
        <f>SelbsteinschätzungEingabe!BO40</f>
        <v>2</v>
      </c>
      <c r="BP43">
        <f>SelbsteinschätzungEingabe!BP40</f>
        <v>2</v>
      </c>
      <c r="BQ43">
        <f>SelbsteinschätzungEingabe!BQ40</f>
        <v>2</v>
      </c>
      <c r="BR43">
        <f>SelbsteinschätzungEingabe!BR40</f>
        <v>2</v>
      </c>
      <c r="BS43">
        <f>SelbsteinschätzungEingabe!BS40</f>
        <v>2</v>
      </c>
      <c r="BT43">
        <f>SelbsteinschätzungEingabe!BT40</f>
        <v>2</v>
      </c>
      <c r="BU43">
        <f>SelbsteinschätzungEingabe!BU40</f>
        <v>2</v>
      </c>
      <c r="BV43">
        <f>SelbsteinschätzungEingabe!BV40</f>
        <v>2</v>
      </c>
      <c r="BW43">
        <f>SelbsteinschätzungEingabe!BW40</f>
        <v>2</v>
      </c>
      <c r="BX43">
        <f>SelbsteinschätzungEingabe!BX40</f>
        <v>2</v>
      </c>
    </row>
    <row r="44" spans="1:76" ht="12.75">
      <c r="A44" t="s">
        <v>15</v>
      </c>
      <c r="B44" t="s">
        <v>48</v>
      </c>
      <c r="C44">
        <f>SelbsteinschätzungEingabe!C41</f>
        <v>2</v>
      </c>
      <c r="D44">
        <f>SelbsteinschätzungEingabe!D41</f>
        <v>3</v>
      </c>
      <c r="E44">
        <f>SelbsteinschätzungEingabe!E41</f>
        <v>2</v>
      </c>
      <c r="F44">
        <f>SelbsteinschätzungEingabe!F41</f>
        <v>2</v>
      </c>
      <c r="G44">
        <f>SelbsteinschätzungEingabe!G41</f>
        <v>2</v>
      </c>
      <c r="H44">
        <f>SelbsteinschätzungEingabe!H41</f>
        <v>2</v>
      </c>
      <c r="I44">
        <f>SelbsteinschätzungEingabe!I41</f>
        <v>3</v>
      </c>
      <c r="J44">
        <f>SelbsteinschätzungEingabe!J41</f>
        <v>3</v>
      </c>
      <c r="K44">
        <f>SelbsteinschätzungEingabe!K41</f>
        <v>3</v>
      </c>
      <c r="L44">
        <f>SelbsteinschätzungEingabe!L41</f>
        <v>3</v>
      </c>
      <c r="M44">
        <f>SelbsteinschätzungEingabe!M41</f>
        <v>2</v>
      </c>
      <c r="N44">
        <f>SelbsteinschätzungEingabe!N41</f>
        <v>3</v>
      </c>
      <c r="O44">
        <f>SelbsteinschätzungEingabe!O41</f>
        <v>2</v>
      </c>
      <c r="P44">
        <f>SelbsteinschätzungEingabe!P41</f>
        <v>2</v>
      </c>
      <c r="Q44">
        <f>SelbsteinschätzungEingabe!Q41</f>
        <v>3</v>
      </c>
      <c r="R44">
        <f>SelbsteinschätzungEingabe!R41</f>
        <v>3</v>
      </c>
      <c r="S44">
        <f>SelbsteinschätzungEingabe!S41</f>
        <v>3</v>
      </c>
      <c r="T44">
        <f>SelbsteinschätzungEingabe!T41</f>
        <v>3</v>
      </c>
      <c r="U44">
        <f>SelbsteinschätzungEingabe!U41</f>
        <v>2</v>
      </c>
      <c r="V44">
        <f>SelbsteinschätzungEingabe!V41</f>
        <v>4</v>
      </c>
      <c r="W44">
        <f>SelbsteinschätzungEingabe!W41</f>
        <v>3</v>
      </c>
      <c r="X44">
        <f>SelbsteinschätzungEingabe!X41</f>
        <v>3</v>
      </c>
      <c r="Y44">
        <f>SelbsteinschätzungEingabe!Y41</f>
        <v>2</v>
      </c>
      <c r="Z44">
        <f>SelbsteinschätzungEingabe!Z41</f>
        <v>3</v>
      </c>
      <c r="AA44">
        <f>SelbsteinschätzungEingabe!AA41</f>
        <v>3</v>
      </c>
      <c r="AB44">
        <f>SelbsteinschätzungEingabe!AB41</f>
        <v>3</v>
      </c>
      <c r="AC44">
        <f>SelbsteinschätzungEingabe!AC41</f>
        <v>3</v>
      </c>
      <c r="AD44">
        <f>SelbsteinschätzungEingabe!AD41</f>
        <v>3</v>
      </c>
      <c r="AE44">
        <f>SelbsteinschätzungEingabe!AE41</f>
        <v>3</v>
      </c>
      <c r="AF44">
        <f>SelbsteinschätzungEingabe!AF41</f>
        <v>2</v>
      </c>
      <c r="AG44">
        <f>SelbsteinschätzungEingabe!AG41</f>
        <v>3</v>
      </c>
      <c r="AH44">
        <f>SelbsteinschätzungEingabe!AH41</f>
        <v>2</v>
      </c>
      <c r="AI44">
        <f>SelbsteinschätzungEingabe!AI41</f>
        <v>2</v>
      </c>
      <c r="AJ44">
        <f>SelbsteinschätzungEingabe!AJ41</f>
        <v>2</v>
      </c>
      <c r="AK44">
        <f>SelbsteinschätzungEingabe!AK41</f>
        <v>2</v>
      </c>
      <c r="AL44">
        <f>SelbsteinschätzungEingabe!AL41</f>
        <v>2</v>
      </c>
      <c r="AM44">
        <f>SelbsteinschätzungEingabe!AM41</f>
        <v>3</v>
      </c>
      <c r="AN44">
        <f>SelbsteinschätzungEingabe!AN41</f>
        <v>2</v>
      </c>
      <c r="AO44">
        <f>SelbsteinschätzungEingabe!AO41</f>
        <v>2</v>
      </c>
      <c r="AP44">
        <f>SelbsteinschätzungEingabe!AP41</f>
        <v>2</v>
      </c>
      <c r="AQ44">
        <f>SelbsteinschätzungEingabe!AQ41</f>
        <v>2</v>
      </c>
      <c r="AR44">
        <f>SelbsteinschätzungEingabe!AR41</f>
        <v>2</v>
      </c>
      <c r="AS44">
        <f>SelbsteinschätzungEingabe!AS41</f>
        <v>2</v>
      </c>
      <c r="AT44">
        <f>SelbsteinschätzungEingabe!AT41</f>
        <v>2</v>
      </c>
      <c r="AU44">
        <f>SelbsteinschätzungEingabe!AU41</f>
        <v>2</v>
      </c>
      <c r="AV44">
        <f>SelbsteinschätzungEingabe!AV41</f>
        <v>2</v>
      </c>
      <c r="AW44">
        <f>SelbsteinschätzungEingabe!AW41</f>
        <v>2</v>
      </c>
      <c r="AX44">
        <f>SelbsteinschätzungEingabe!AX41</f>
        <v>2</v>
      </c>
      <c r="AY44">
        <f>SelbsteinschätzungEingabe!AY41</f>
        <v>2</v>
      </c>
      <c r="AZ44">
        <f>SelbsteinschätzungEingabe!AZ41</f>
        <v>2</v>
      </c>
      <c r="BA44">
        <f>SelbsteinschätzungEingabe!BA41</f>
        <v>2</v>
      </c>
      <c r="BB44">
        <f>SelbsteinschätzungEingabe!BB41</f>
        <v>2</v>
      </c>
      <c r="BC44">
        <f>SelbsteinschätzungEingabe!BC41</f>
        <v>2</v>
      </c>
      <c r="BD44">
        <f>SelbsteinschätzungEingabe!BD41</f>
        <v>2</v>
      </c>
      <c r="BE44">
        <f>SelbsteinschätzungEingabe!BE41</f>
        <v>2</v>
      </c>
      <c r="BF44">
        <f>SelbsteinschätzungEingabe!BF41</f>
        <v>2</v>
      </c>
      <c r="BG44">
        <f>SelbsteinschätzungEingabe!BG41</f>
        <v>2</v>
      </c>
      <c r="BH44">
        <f>SelbsteinschätzungEingabe!BH41</f>
        <v>2</v>
      </c>
      <c r="BI44">
        <f>SelbsteinschätzungEingabe!BI41</f>
        <v>2</v>
      </c>
      <c r="BJ44">
        <f>SelbsteinschätzungEingabe!BJ41</f>
        <v>2</v>
      </c>
      <c r="BK44">
        <f>SelbsteinschätzungEingabe!BK41</f>
        <v>2</v>
      </c>
      <c r="BL44">
        <f>SelbsteinschätzungEingabe!BL41</f>
        <v>2</v>
      </c>
      <c r="BM44">
        <f>SelbsteinschätzungEingabe!BM41</f>
        <v>2</v>
      </c>
      <c r="BN44">
        <f>SelbsteinschätzungEingabe!BN41</f>
        <v>2</v>
      </c>
      <c r="BO44">
        <f>SelbsteinschätzungEingabe!BO41</f>
        <v>2</v>
      </c>
      <c r="BP44">
        <f>SelbsteinschätzungEingabe!BP41</f>
        <v>2</v>
      </c>
      <c r="BQ44">
        <f>SelbsteinschätzungEingabe!BQ41</f>
        <v>2</v>
      </c>
      <c r="BR44">
        <f>SelbsteinschätzungEingabe!BR41</f>
        <v>2</v>
      </c>
      <c r="BS44">
        <f>SelbsteinschätzungEingabe!BS41</f>
        <v>2</v>
      </c>
      <c r="BT44">
        <f>SelbsteinschätzungEingabe!BT41</f>
        <v>2</v>
      </c>
      <c r="BU44">
        <f>SelbsteinschätzungEingabe!BU41</f>
        <v>2</v>
      </c>
      <c r="BV44">
        <f>SelbsteinschätzungEingabe!BV41</f>
        <v>2</v>
      </c>
      <c r="BW44">
        <f>SelbsteinschätzungEingabe!BW41</f>
        <v>2</v>
      </c>
      <c r="BX44">
        <f>SelbsteinschätzungEingabe!BX41</f>
        <v>2</v>
      </c>
    </row>
    <row r="45" spans="3:76" ht="12.75">
      <c r="C45">
        <f>SUM(C37:C44)</f>
        <v>17</v>
      </c>
      <c r="D45">
        <f aca="true" t="shared" si="9" ref="D45:U45">SUM(D37:D44)</f>
        <v>15</v>
      </c>
      <c r="E45">
        <f t="shared" si="9"/>
        <v>17</v>
      </c>
      <c r="F45">
        <f t="shared" si="9"/>
        <v>20</v>
      </c>
      <c r="G45">
        <f t="shared" si="9"/>
        <v>19</v>
      </c>
      <c r="H45">
        <f t="shared" si="9"/>
        <v>19</v>
      </c>
      <c r="I45">
        <f t="shared" si="9"/>
        <v>22</v>
      </c>
      <c r="J45">
        <f t="shared" si="9"/>
        <v>19</v>
      </c>
      <c r="K45">
        <f t="shared" si="9"/>
        <v>21</v>
      </c>
      <c r="L45">
        <f t="shared" si="9"/>
        <v>21</v>
      </c>
      <c r="M45">
        <f t="shared" si="9"/>
        <v>20</v>
      </c>
      <c r="N45">
        <f t="shared" si="9"/>
        <v>26</v>
      </c>
      <c r="O45">
        <f t="shared" si="9"/>
        <v>22</v>
      </c>
      <c r="P45">
        <f t="shared" si="9"/>
        <v>22</v>
      </c>
      <c r="Q45">
        <f t="shared" si="9"/>
        <v>25</v>
      </c>
      <c r="R45">
        <f t="shared" si="9"/>
        <v>21</v>
      </c>
      <c r="S45">
        <f t="shared" si="9"/>
        <v>22</v>
      </c>
      <c r="T45">
        <f t="shared" si="9"/>
        <v>21</v>
      </c>
      <c r="U45">
        <f t="shared" si="9"/>
        <v>17</v>
      </c>
      <c r="V45">
        <f aca="true" t="shared" si="10" ref="V45:AM45">SUM(V37:V44)</f>
        <v>29</v>
      </c>
      <c r="W45">
        <f t="shared" si="10"/>
        <v>18</v>
      </c>
      <c r="X45">
        <f t="shared" si="10"/>
        <v>23</v>
      </c>
      <c r="Y45">
        <f t="shared" si="10"/>
        <v>16</v>
      </c>
      <c r="Z45">
        <f t="shared" si="10"/>
        <v>20</v>
      </c>
      <c r="AA45">
        <f t="shared" si="10"/>
        <v>21</v>
      </c>
      <c r="AB45">
        <f t="shared" si="10"/>
        <v>24</v>
      </c>
      <c r="AC45">
        <f t="shared" si="10"/>
        <v>24</v>
      </c>
      <c r="AD45">
        <f t="shared" si="10"/>
        <v>30</v>
      </c>
      <c r="AE45">
        <f t="shared" si="10"/>
        <v>23</v>
      </c>
      <c r="AF45">
        <f t="shared" si="10"/>
        <v>21</v>
      </c>
      <c r="AG45">
        <f t="shared" si="10"/>
        <v>25</v>
      </c>
      <c r="AH45">
        <f t="shared" si="10"/>
        <v>19</v>
      </c>
      <c r="AI45">
        <f t="shared" si="10"/>
        <v>18</v>
      </c>
      <c r="AJ45">
        <f t="shared" si="10"/>
        <v>16</v>
      </c>
      <c r="AK45">
        <f t="shared" si="10"/>
        <v>17</v>
      </c>
      <c r="AL45">
        <f t="shared" si="10"/>
        <v>18</v>
      </c>
      <c r="AM45">
        <f t="shared" si="10"/>
        <v>30</v>
      </c>
      <c r="AN45">
        <f aca="true" t="shared" si="11" ref="AN45:BX45">SUM(AN37:AN44)</f>
        <v>16</v>
      </c>
      <c r="AO45">
        <f t="shared" si="11"/>
        <v>16</v>
      </c>
      <c r="AP45">
        <f t="shared" si="11"/>
        <v>16</v>
      </c>
      <c r="AQ45">
        <f t="shared" si="11"/>
        <v>16</v>
      </c>
      <c r="AR45">
        <f t="shared" si="11"/>
        <v>16</v>
      </c>
      <c r="AS45">
        <f t="shared" si="11"/>
        <v>16</v>
      </c>
      <c r="AT45">
        <f t="shared" si="11"/>
        <v>16</v>
      </c>
      <c r="AU45">
        <f t="shared" si="11"/>
        <v>16</v>
      </c>
      <c r="AV45">
        <f t="shared" si="11"/>
        <v>16</v>
      </c>
      <c r="AW45">
        <f t="shared" si="11"/>
        <v>16</v>
      </c>
      <c r="AX45">
        <f t="shared" si="11"/>
        <v>16</v>
      </c>
      <c r="AY45">
        <f t="shared" si="11"/>
        <v>16</v>
      </c>
      <c r="AZ45">
        <f t="shared" si="11"/>
        <v>16</v>
      </c>
      <c r="BA45">
        <f t="shared" si="11"/>
        <v>16</v>
      </c>
      <c r="BB45">
        <f t="shared" si="11"/>
        <v>16</v>
      </c>
      <c r="BC45">
        <f t="shared" si="11"/>
        <v>16</v>
      </c>
      <c r="BD45">
        <f t="shared" si="11"/>
        <v>16</v>
      </c>
      <c r="BE45">
        <f t="shared" si="11"/>
        <v>16</v>
      </c>
      <c r="BF45">
        <f t="shared" si="11"/>
        <v>16</v>
      </c>
      <c r="BG45">
        <f t="shared" si="11"/>
        <v>16</v>
      </c>
      <c r="BH45">
        <f t="shared" si="11"/>
        <v>16</v>
      </c>
      <c r="BI45">
        <f t="shared" si="11"/>
        <v>16</v>
      </c>
      <c r="BJ45">
        <f t="shared" si="11"/>
        <v>16</v>
      </c>
      <c r="BK45">
        <f t="shared" si="11"/>
        <v>16</v>
      </c>
      <c r="BL45">
        <f t="shared" si="11"/>
        <v>16</v>
      </c>
      <c r="BM45">
        <f t="shared" si="11"/>
        <v>16</v>
      </c>
      <c r="BN45">
        <f t="shared" si="11"/>
        <v>16</v>
      </c>
      <c r="BO45">
        <f t="shared" si="11"/>
        <v>16</v>
      </c>
      <c r="BP45">
        <f t="shared" si="11"/>
        <v>16</v>
      </c>
      <c r="BQ45">
        <f t="shared" si="11"/>
        <v>16</v>
      </c>
      <c r="BR45">
        <f t="shared" si="11"/>
        <v>16</v>
      </c>
      <c r="BS45">
        <f t="shared" si="11"/>
        <v>16</v>
      </c>
      <c r="BT45">
        <f t="shared" si="11"/>
        <v>16</v>
      </c>
      <c r="BU45">
        <f t="shared" si="11"/>
        <v>16</v>
      </c>
      <c r="BV45">
        <f t="shared" si="11"/>
        <v>16</v>
      </c>
      <c r="BW45">
        <f t="shared" si="11"/>
        <v>16</v>
      </c>
      <c r="BX45">
        <f t="shared" si="11"/>
        <v>16</v>
      </c>
    </row>
    <row r="47" ht="12.75">
      <c r="A47" t="s">
        <v>55</v>
      </c>
    </row>
    <row r="48" spans="1:76" ht="12.75">
      <c r="A48" t="str">
        <f aca="true" t="shared" si="12" ref="A48:U48">A3</f>
        <v>A</v>
      </c>
      <c r="B48" t="str">
        <f t="shared" si="12"/>
        <v>Zuverlässigkeit</v>
      </c>
      <c r="C48">
        <f t="shared" si="12"/>
        <v>2</v>
      </c>
      <c r="D48">
        <f t="shared" si="12"/>
        <v>2</v>
      </c>
      <c r="E48">
        <f t="shared" si="12"/>
        <v>3</v>
      </c>
      <c r="F48">
        <f t="shared" si="12"/>
        <v>3</v>
      </c>
      <c r="G48">
        <f t="shared" si="12"/>
        <v>3</v>
      </c>
      <c r="H48">
        <f t="shared" si="12"/>
        <v>3</v>
      </c>
      <c r="I48">
        <f t="shared" si="12"/>
        <v>3</v>
      </c>
      <c r="J48">
        <f t="shared" si="12"/>
        <v>2</v>
      </c>
      <c r="K48">
        <f t="shared" si="12"/>
        <v>4</v>
      </c>
      <c r="L48">
        <f t="shared" si="12"/>
        <v>3</v>
      </c>
      <c r="M48">
        <f t="shared" si="12"/>
        <v>3</v>
      </c>
      <c r="N48">
        <f t="shared" si="12"/>
        <v>3</v>
      </c>
      <c r="O48">
        <f t="shared" si="12"/>
        <v>3</v>
      </c>
      <c r="P48">
        <f t="shared" si="12"/>
        <v>3</v>
      </c>
      <c r="Q48">
        <f t="shared" si="12"/>
        <v>3</v>
      </c>
      <c r="R48">
        <f t="shared" si="12"/>
        <v>4</v>
      </c>
      <c r="S48">
        <f t="shared" si="12"/>
        <v>3</v>
      </c>
      <c r="T48">
        <f t="shared" si="12"/>
        <v>3</v>
      </c>
      <c r="U48">
        <f t="shared" si="12"/>
        <v>2</v>
      </c>
      <c r="V48">
        <f aca="true" t="shared" si="13" ref="V48:AM48">V3</f>
        <v>4</v>
      </c>
      <c r="W48">
        <f t="shared" si="13"/>
        <v>3</v>
      </c>
      <c r="X48">
        <f t="shared" si="13"/>
        <v>3</v>
      </c>
      <c r="Y48">
        <f t="shared" si="13"/>
        <v>3</v>
      </c>
      <c r="Z48">
        <f t="shared" si="13"/>
        <v>3</v>
      </c>
      <c r="AA48">
        <f t="shared" si="13"/>
        <v>3</v>
      </c>
      <c r="AB48">
        <f t="shared" si="13"/>
        <v>3</v>
      </c>
      <c r="AC48">
        <f t="shared" si="13"/>
        <v>3</v>
      </c>
      <c r="AD48">
        <f t="shared" si="13"/>
        <v>3</v>
      </c>
      <c r="AE48">
        <f t="shared" si="13"/>
        <v>4</v>
      </c>
      <c r="AF48">
        <f t="shared" si="13"/>
        <v>4</v>
      </c>
      <c r="AG48">
        <f t="shared" si="13"/>
        <v>4</v>
      </c>
      <c r="AH48">
        <f t="shared" si="13"/>
        <v>2</v>
      </c>
      <c r="AI48">
        <f t="shared" si="13"/>
        <v>4</v>
      </c>
      <c r="AJ48">
        <f t="shared" si="13"/>
        <v>3</v>
      </c>
      <c r="AK48">
        <f t="shared" si="13"/>
        <v>4</v>
      </c>
      <c r="AL48">
        <f t="shared" si="13"/>
        <v>2</v>
      </c>
      <c r="AM48">
        <f t="shared" si="13"/>
        <v>3</v>
      </c>
      <c r="AN48">
        <f aca="true" t="shared" si="14" ref="AN48:BX48">AN3</f>
        <v>2</v>
      </c>
      <c r="AO48">
        <f t="shared" si="14"/>
        <v>2</v>
      </c>
      <c r="AP48">
        <f t="shared" si="14"/>
        <v>2</v>
      </c>
      <c r="AQ48">
        <f t="shared" si="14"/>
        <v>2</v>
      </c>
      <c r="AR48">
        <f t="shared" si="14"/>
        <v>2</v>
      </c>
      <c r="AS48">
        <f t="shared" si="14"/>
        <v>2</v>
      </c>
      <c r="AT48">
        <f t="shared" si="14"/>
        <v>2</v>
      </c>
      <c r="AU48">
        <f t="shared" si="14"/>
        <v>2</v>
      </c>
      <c r="AV48">
        <f t="shared" si="14"/>
        <v>2</v>
      </c>
      <c r="AW48">
        <f t="shared" si="14"/>
        <v>2</v>
      </c>
      <c r="AX48">
        <f t="shared" si="14"/>
        <v>2</v>
      </c>
      <c r="AY48">
        <f t="shared" si="14"/>
        <v>2</v>
      </c>
      <c r="AZ48">
        <f t="shared" si="14"/>
        <v>2</v>
      </c>
      <c r="BA48">
        <f t="shared" si="14"/>
        <v>2</v>
      </c>
      <c r="BB48">
        <f t="shared" si="14"/>
        <v>2</v>
      </c>
      <c r="BC48">
        <f t="shared" si="14"/>
        <v>2</v>
      </c>
      <c r="BD48">
        <f t="shared" si="14"/>
        <v>2</v>
      </c>
      <c r="BE48">
        <f t="shared" si="14"/>
        <v>2</v>
      </c>
      <c r="BF48">
        <f t="shared" si="14"/>
        <v>2</v>
      </c>
      <c r="BG48">
        <f t="shared" si="14"/>
        <v>2</v>
      </c>
      <c r="BH48">
        <f t="shared" si="14"/>
        <v>2</v>
      </c>
      <c r="BI48">
        <f t="shared" si="14"/>
        <v>2</v>
      </c>
      <c r="BJ48">
        <f t="shared" si="14"/>
        <v>2</v>
      </c>
      <c r="BK48">
        <f t="shared" si="14"/>
        <v>2</v>
      </c>
      <c r="BL48">
        <f t="shared" si="14"/>
        <v>2</v>
      </c>
      <c r="BM48">
        <f t="shared" si="14"/>
        <v>2</v>
      </c>
      <c r="BN48">
        <f t="shared" si="14"/>
        <v>2</v>
      </c>
      <c r="BO48">
        <f t="shared" si="14"/>
        <v>2</v>
      </c>
      <c r="BP48">
        <f t="shared" si="14"/>
        <v>2</v>
      </c>
      <c r="BQ48">
        <f t="shared" si="14"/>
        <v>2</v>
      </c>
      <c r="BR48">
        <f t="shared" si="14"/>
        <v>2</v>
      </c>
      <c r="BS48">
        <f t="shared" si="14"/>
        <v>2</v>
      </c>
      <c r="BT48">
        <f t="shared" si="14"/>
        <v>2</v>
      </c>
      <c r="BU48">
        <f t="shared" si="14"/>
        <v>2</v>
      </c>
      <c r="BV48">
        <f t="shared" si="14"/>
        <v>2</v>
      </c>
      <c r="BW48">
        <f t="shared" si="14"/>
        <v>2</v>
      </c>
      <c r="BX48">
        <f t="shared" si="14"/>
        <v>2</v>
      </c>
    </row>
    <row r="49" spans="1:76" ht="12.75">
      <c r="A49" t="str">
        <f aca="true" t="shared" si="15" ref="A49:U49">A4</f>
        <v>B</v>
      </c>
      <c r="B49" t="str">
        <f t="shared" si="15"/>
        <v>Arbeitstempo</v>
      </c>
      <c r="C49">
        <f t="shared" si="15"/>
        <v>3</v>
      </c>
      <c r="D49">
        <f t="shared" si="15"/>
        <v>2</v>
      </c>
      <c r="E49">
        <f t="shared" si="15"/>
        <v>3</v>
      </c>
      <c r="F49">
        <f t="shared" si="15"/>
        <v>4</v>
      </c>
      <c r="G49">
        <f t="shared" si="15"/>
        <v>2</v>
      </c>
      <c r="H49">
        <f t="shared" si="15"/>
        <v>2</v>
      </c>
      <c r="I49">
        <f t="shared" si="15"/>
        <v>3</v>
      </c>
      <c r="J49">
        <f t="shared" si="15"/>
        <v>4</v>
      </c>
      <c r="K49">
        <f t="shared" si="15"/>
        <v>2</v>
      </c>
      <c r="L49">
        <f t="shared" si="15"/>
        <v>3</v>
      </c>
      <c r="M49">
        <f t="shared" si="15"/>
        <v>2</v>
      </c>
      <c r="N49">
        <f t="shared" si="15"/>
        <v>4</v>
      </c>
      <c r="O49">
        <f t="shared" si="15"/>
        <v>2</v>
      </c>
      <c r="P49">
        <f t="shared" si="15"/>
        <v>2</v>
      </c>
      <c r="Q49">
        <f t="shared" si="15"/>
        <v>4</v>
      </c>
      <c r="R49">
        <f t="shared" si="15"/>
        <v>2</v>
      </c>
      <c r="S49">
        <f t="shared" si="15"/>
        <v>2</v>
      </c>
      <c r="T49">
        <f t="shared" si="15"/>
        <v>3</v>
      </c>
      <c r="U49">
        <f t="shared" si="15"/>
        <v>3</v>
      </c>
      <c r="V49">
        <f aca="true" t="shared" si="16" ref="V49:AM49">V4</f>
        <v>4</v>
      </c>
      <c r="W49">
        <f t="shared" si="16"/>
        <v>2</v>
      </c>
      <c r="X49">
        <f t="shared" si="16"/>
        <v>3</v>
      </c>
      <c r="Y49">
        <f t="shared" si="16"/>
        <v>2</v>
      </c>
      <c r="Z49">
        <f t="shared" si="16"/>
        <v>3</v>
      </c>
      <c r="AA49">
        <f t="shared" si="16"/>
        <v>3</v>
      </c>
      <c r="AB49">
        <f t="shared" si="16"/>
        <v>2</v>
      </c>
      <c r="AC49">
        <f t="shared" si="16"/>
        <v>2</v>
      </c>
      <c r="AD49">
        <f t="shared" si="16"/>
        <v>3</v>
      </c>
      <c r="AE49">
        <f t="shared" si="16"/>
        <v>2</v>
      </c>
      <c r="AF49">
        <f t="shared" si="16"/>
        <v>3</v>
      </c>
      <c r="AG49">
        <f t="shared" si="16"/>
        <v>3</v>
      </c>
      <c r="AH49">
        <f t="shared" si="16"/>
        <v>3</v>
      </c>
      <c r="AI49">
        <f t="shared" si="16"/>
        <v>3</v>
      </c>
      <c r="AJ49">
        <f t="shared" si="16"/>
        <v>3</v>
      </c>
      <c r="AK49">
        <f t="shared" si="16"/>
        <v>4</v>
      </c>
      <c r="AL49">
        <f t="shared" si="16"/>
        <v>3</v>
      </c>
      <c r="AM49">
        <f t="shared" si="16"/>
        <v>3</v>
      </c>
      <c r="AN49">
        <f aca="true" t="shared" si="17" ref="AN49:BX49">AN4</f>
        <v>2</v>
      </c>
      <c r="AO49">
        <f t="shared" si="17"/>
        <v>2</v>
      </c>
      <c r="AP49">
        <f t="shared" si="17"/>
        <v>2</v>
      </c>
      <c r="AQ49">
        <f t="shared" si="17"/>
        <v>2</v>
      </c>
      <c r="AR49">
        <f t="shared" si="17"/>
        <v>2</v>
      </c>
      <c r="AS49">
        <f t="shared" si="17"/>
        <v>2</v>
      </c>
      <c r="AT49">
        <f t="shared" si="17"/>
        <v>2</v>
      </c>
      <c r="AU49">
        <f t="shared" si="17"/>
        <v>2</v>
      </c>
      <c r="AV49">
        <f t="shared" si="17"/>
        <v>2</v>
      </c>
      <c r="AW49">
        <f t="shared" si="17"/>
        <v>2</v>
      </c>
      <c r="AX49">
        <f t="shared" si="17"/>
        <v>2</v>
      </c>
      <c r="AY49">
        <f t="shared" si="17"/>
        <v>2</v>
      </c>
      <c r="AZ49">
        <f t="shared" si="17"/>
        <v>2</v>
      </c>
      <c r="BA49">
        <f t="shared" si="17"/>
        <v>2</v>
      </c>
      <c r="BB49">
        <f t="shared" si="17"/>
        <v>2</v>
      </c>
      <c r="BC49">
        <f t="shared" si="17"/>
        <v>2</v>
      </c>
      <c r="BD49">
        <f t="shared" si="17"/>
        <v>2</v>
      </c>
      <c r="BE49">
        <f t="shared" si="17"/>
        <v>2</v>
      </c>
      <c r="BF49">
        <f t="shared" si="17"/>
        <v>2</v>
      </c>
      <c r="BG49">
        <f t="shared" si="17"/>
        <v>2</v>
      </c>
      <c r="BH49">
        <f t="shared" si="17"/>
        <v>2</v>
      </c>
      <c r="BI49">
        <f t="shared" si="17"/>
        <v>2</v>
      </c>
      <c r="BJ49">
        <f t="shared" si="17"/>
        <v>2</v>
      </c>
      <c r="BK49">
        <f t="shared" si="17"/>
        <v>2</v>
      </c>
      <c r="BL49">
        <f t="shared" si="17"/>
        <v>2</v>
      </c>
      <c r="BM49">
        <f t="shared" si="17"/>
        <v>2</v>
      </c>
      <c r="BN49">
        <f t="shared" si="17"/>
        <v>2</v>
      </c>
      <c r="BO49">
        <f t="shared" si="17"/>
        <v>2</v>
      </c>
      <c r="BP49">
        <f t="shared" si="17"/>
        <v>2</v>
      </c>
      <c r="BQ49">
        <f t="shared" si="17"/>
        <v>2</v>
      </c>
      <c r="BR49">
        <f t="shared" si="17"/>
        <v>2</v>
      </c>
      <c r="BS49">
        <f t="shared" si="17"/>
        <v>2</v>
      </c>
      <c r="BT49">
        <f t="shared" si="17"/>
        <v>2</v>
      </c>
      <c r="BU49">
        <f t="shared" si="17"/>
        <v>2</v>
      </c>
      <c r="BV49">
        <f t="shared" si="17"/>
        <v>2</v>
      </c>
      <c r="BW49">
        <f t="shared" si="17"/>
        <v>2</v>
      </c>
      <c r="BX49">
        <f t="shared" si="17"/>
        <v>2</v>
      </c>
    </row>
    <row r="50" spans="1:76" ht="12.75">
      <c r="A50" t="str">
        <f aca="true" t="shared" si="18" ref="A50:U50">A8</f>
        <v>F</v>
      </c>
      <c r="B50" t="str">
        <f t="shared" si="18"/>
        <v>Ordnung</v>
      </c>
      <c r="C50">
        <f t="shared" si="18"/>
        <v>3</v>
      </c>
      <c r="D50">
        <f t="shared" si="18"/>
        <v>3</v>
      </c>
      <c r="E50">
        <f t="shared" si="18"/>
        <v>3</v>
      </c>
      <c r="F50">
        <f t="shared" si="18"/>
        <v>2</v>
      </c>
      <c r="G50">
        <f t="shared" si="18"/>
        <v>3</v>
      </c>
      <c r="H50">
        <f t="shared" si="18"/>
        <v>4</v>
      </c>
      <c r="I50">
        <f t="shared" si="18"/>
        <v>3</v>
      </c>
      <c r="J50">
        <f t="shared" si="18"/>
        <v>4</v>
      </c>
      <c r="K50">
        <f t="shared" si="18"/>
        <v>4</v>
      </c>
      <c r="L50">
        <f t="shared" si="18"/>
        <v>4</v>
      </c>
      <c r="M50">
        <f t="shared" si="18"/>
        <v>4</v>
      </c>
      <c r="N50">
        <f t="shared" si="18"/>
        <v>3</v>
      </c>
      <c r="O50">
        <f t="shared" si="18"/>
        <v>3</v>
      </c>
      <c r="P50">
        <f t="shared" si="18"/>
        <v>3</v>
      </c>
      <c r="Q50">
        <f t="shared" si="18"/>
        <v>4</v>
      </c>
      <c r="R50">
        <f t="shared" si="18"/>
        <v>4</v>
      </c>
      <c r="S50">
        <f t="shared" si="18"/>
        <v>3</v>
      </c>
      <c r="T50">
        <f t="shared" si="18"/>
        <v>4</v>
      </c>
      <c r="U50">
        <f t="shared" si="18"/>
        <v>3</v>
      </c>
      <c r="V50">
        <f aca="true" t="shared" si="19" ref="V50:AM50">V8</f>
        <v>4</v>
      </c>
      <c r="W50">
        <f t="shared" si="19"/>
        <v>4</v>
      </c>
      <c r="X50">
        <f t="shared" si="19"/>
        <v>2</v>
      </c>
      <c r="Y50">
        <f t="shared" si="19"/>
        <v>4</v>
      </c>
      <c r="Z50">
        <f t="shared" si="19"/>
        <v>4</v>
      </c>
      <c r="AA50">
        <f t="shared" si="19"/>
        <v>3</v>
      </c>
      <c r="AB50">
        <f t="shared" si="19"/>
        <v>2</v>
      </c>
      <c r="AC50">
        <f t="shared" si="19"/>
        <v>2</v>
      </c>
      <c r="AD50">
        <f t="shared" si="19"/>
        <v>4</v>
      </c>
      <c r="AE50">
        <f t="shared" si="19"/>
        <v>3</v>
      </c>
      <c r="AF50">
        <f t="shared" si="19"/>
        <v>4</v>
      </c>
      <c r="AG50">
        <f t="shared" si="19"/>
        <v>4</v>
      </c>
      <c r="AH50">
        <f t="shared" si="19"/>
        <v>3</v>
      </c>
      <c r="AI50">
        <f t="shared" si="19"/>
        <v>3</v>
      </c>
      <c r="AJ50">
        <f t="shared" si="19"/>
        <v>3</v>
      </c>
      <c r="AK50">
        <f t="shared" si="19"/>
        <v>3</v>
      </c>
      <c r="AL50">
        <f t="shared" si="19"/>
        <v>2</v>
      </c>
      <c r="AM50">
        <f t="shared" si="19"/>
        <v>4</v>
      </c>
      <c r="AN50">
        <f aca="true" t="shared" si="20" ref="AN50:BX50">AN8</f>
        <v>2</v>
      </c>
      <c r="AO50">
        <f t="shared" si="20"/>
        <v>2</v>
      </c>
      <c r="AP50">
        <f t="shared" si="20"/>
        <v>2</v>
      </c>
      <c r="AQ50">
        <f t="shared" si="20"/>
        <v>2</v>
      </c>
      <c r="AR50">
        <f t="shared" si="20"/>
        <v>2</v>
      </c>
      <c r="AS50">
        <f t="shared" si="20"/>
        <v>2</v>
      </c>
      <c r="AT50">
        <f t="shared" si="20"/>
        <v>2</v>
      </c>
      <c r="AU50">
        <f t="shared" si="20"/>
        <v>2</v>
      </c>
      <c r="AV50">
        <f t="shared" si="20"/>
        <v>2</v>
      </c>
      <c r="AW50">
        <f t="shared" si="20"/>
        <v>2</v>
      </c>
      <c r="AX50">
        <f t="shared" si="20"/>
        <v>2</v>
      </c>
      <c r="AY50">
        <f t="shared" si="20"/>
        <v>2</v>
      </c>
      <c r="AZ50">
        <f t="shared" si="20"/>
        <v>2</v>
      </c>
      <c r="BA50">
        <f t="shared" si="20"/>
        <v>2</v>
      </c>
      <c r="BB50">
        <f t="shared" si="20"/>
        <v>2</v>
      </c>
      <c r="BC50">
        <f t="shared" si="20"/>
        <v>2</v>
      </c>
      <c r="BD50">
        <f t="shared" si="20"/>
        <v>2</v>
      </c>
      <c r="BE50">
        <f t="shared" si="20"/>
        <v>2</v>
      </c>
      <c r="BF50">
        <f t="shared" si="20"/>
        <v>2</v>
      </c>
      <c r="BG50">
        <f t="shared" si="20"/>
        <v>2</v>
      </c>
      <c r="BH50">
        <f t="shared" si="20"/>
        <v>2</v>
      </c>
      <c r="BI50">
        <f t="shared" si="20"/>
        <v>2</v>
      </c>
      <c r="BJ50">
        <f t="shared" si="20"/>
        <v>2</v>
      </c>
      <c r="BK50">
        <f t="shared" si="20"/>
        <v>2</v>
      </c>
      <c r="BL50">
        <f t="shared" si="20"/>
        <v>2</v>
      </c>
      <c r="BM50">
        <f t="shared" si="20"/>
        <v>2</v>
      </c>
      <c r="BN50">
        <f t="shared" si="20"/>
        <v>2</v>
      </c>
      <c r="BO50">
        <f t="shared" si="20"/>
        <v>2</v>
      </c>
      <c r="BP50">
        <f t="shared" si="20"/>
        <v>2</v>
      </c>
      <c r="BQ50">
        <f t="shared" si="20"/>
        <v>2</v>
      </c>
      <c r="BR50">
        <f t="shared" si="20"/>
        <v>2</v>
      </c>
      <c r="BS50">
        <f t="shared" si="20"/>
        <v>2</v>
      </c>
      <c r="BT50">
        <f t="shared" si="20"/>
        <v>2</v>
      </c>
      <c r="BU50">
        <f t="shared" si="20"/>
        <v>2</v>
      </c>
      <c r="BV50">
        <f t="shared" si="20"/>
        <v>2</v>
      </c>
      <c r="BW50">
        <f t="shared" si="20"/>
        <v>2</v>
      </c>
      <c r="BX50">
        <f t="shared" si="20"/>
        <v>2</v>
      </c>
    </row>
    <row r="51" spans="1:76" ht="12.75">
      <c r="A51" t="s">
        <v>13</v>
      </c>
      <c r="B51" t="s">
        <v>14</v>
      </c>
      <c r="C51">
        <f>C9</f>
        <v>3</v>
      </c>
      <c r="D51">
        <f aca="true" t="shared" si="21" ref="D51:AM51">D9</f>
        <v>3</v>
      </c>
      <c r="E51">
        <f t="shared" si="21"/>
        <v>3</v>
      </c>
      <c r="F51">
        <f t="shared" si="21"/>
        <v>3</v>
      </c>
      <c r="G51">
        <f t="shared" si="21"/>
        <v>4</v>
      </c>
      <c r="H51">
        <f t="shared" si="21"/>
        <v>3</v>
      </c>
      <c r="I51">
        <f t="shared" si="21"/>
        <v>4</v>
      </c>
      <c r="J51">
        <f t="shared" si="21"/>
        <v>4</v>
      </c>
      <c r="K51">
        <f t="shared" si="21"/>
        <v>4</v>
      </c>
      <c r="L51">
        <f t="shared" si="21"/>
        <v>3</v>
      </c>
      <c r="M51">
        <f t="shared" si="21"/>
        <v>4</v>
      </c>
      <c r="N51">
        <f t="shared" si="21"/>
        <v>3</v>
      </c>
      <c r="O51">
        <f t="shared" si="21"/>
        <v>4</v>
      </c>
      <c r="P51">
        <f t="shared" si="21"/>
        <v>4</v>
      </c>
      <c r="Q51">
        <f t="shared" si="21"/>
        <v>4</v>
      </c>
      <c r="R51">
        <f t="shared" si="21"/>
        <v>4</v>
      </c>
      <c r="S51">
        <f t="shared" si="21"/>
        <v>3</v>
      </c>
      <c r="T51">
        <f t="shared" si="21"/>
        <v>4</v>
      </c>
      <c r="U51">
        <f t="shared" si="21"/>
        <v>3</v>
      </c>
      <c r="V51">
        <f t="shared" si="21"/>
        <v>4</v>
      </c>
      <c r="W51">
        <f t="shared" si="21"/>
        <v>3</v>
      </c>
      <c r="X51">
        <f t="shared" si="21"/>
        <v>3</v>
      </c>
      <c r="Y51">
        <f t="shared" si="21"/>
        <v>4</v>
      </c>
      <c r="Z51">
        <f t="shared" si="21"/>
        <v>4</v>
      </c>
      <c r="AA51">
        <f t="shared" si="21"/>
        <v>3</v>
      </c>
      <c r="AB51">
        <f t="shared" si="21"/>
        <v>3</v>
      </c>
      <c r="AC51">
        <f t="shared" si="21"/>
        <v>3</v>
      </c>
      <c r="AD51">
        <f t="shared" si="21"/>
        <v>4</v>
      </c>
      <c r="AE51">
        <f t="shared" si="21"/>
        <v>4</v>
      </c>
      <c r="AF51">
        <f t="shared" si="21"/>
        <v>4</v>
      </c>
      <c r="AG51">
        <f t="shared" si="21"/>
        <v>3</v>
      </c>
      <c r="AH51">
        <f t="shared" si="21"/>
        <v>4</v>
      </c>
      <c r="AI51">
        <f t="shared" si="21"/>
        <v>4</v>
      </c>
      <c r="AJ51">
        <f t="shared" si="21"/>
        <v>3</v>
      </c>
      <c r="AK51">
        <f t="shared" si="21"/>
        <v>3</v>
      </c>
      <c r="AL51">
        <f t="shared" si="21"/>
        <v>3</v>
      </c>
      <c r="AM51">
        <f t="shared" si="21"/>
        <v>4</v>
      </c>
      <c r="AN51">
        <f aca="true" t="shared" si="22" ref="AN51:BX51">AN9</f>
        <v>2</v>
      </c>
      <c r="AO51">
        <f t="shared" si="22"/>
        <v>2</v>
      </c>
      <c r="AP51">
        <f t="shared" si="22"/>
        <v>2</v>
      </c>
      <c r="AQ51">
        <f t="shared" si="22"/>
        <v>2</v>
      </c>
      <c r="AR51">
        <f t="shared" si="22"/>
        <v>2</v>
      </c>
      <c r="AS51">
        <f t="shared" si="22"/>
        <v>2</v>
      </c>
      <c r="AT51">
        <f t="shared" si="22"/>
        <v>2</v>
      </c>
      <c r="AU51">
        <f t="shared" si="22"/>
        <v>2</v>
      </c>
      <c r="AV51">
        <f t="shared" si="22"/>
        <v>2</v>
      </c>
      <c r="AW51">
        <f t="shared" si="22"/>
        <v>2</v>
      </c>
      <c r="AX51">
        <f t="shared" si="22"/>
        <v>2</v>
      </c>
      <c r="AY51">
        <f t="shared" si="22"/>
        <v>2</v>
      </c>
      <c r="AZ51">
        <f t="shared" si="22"/>
        <v>2</v>
      </c>
      <c r="BA51">
        <f t="shared" si="22"/>
        <v>2</v>
      </c>
      <c r="BB51">
        <f t="shared" si="22"/>
        <v>2</v>
      </c>
      <c r="BC51">
        <f t="shared" si="22"/>
        <v>2</v>
      </c>
      <c r="BD51">
        <f t="shared" si="22"/>
        <v>2</v>
      </c>
      <c r="BE51">
        <f t="shared" si="22"/>
        <v>2</v>
      </c>
      <c r="BF51">
        <f t="shared" si="22"/>
        <v>2</v>
      </c>
      <c r="BG51">
        <f t="shared" si="22"/>
        <v>2</v>
      </c>
      <c r="BH51">
        <f t="shared" si="22"/>
        <v>2</v>
      </c>
      <c r="BI51">
        <f t="shared" si="22"/>
        <v>2</v>
      </c>
      <c r="BJ51">
        <f t="shared" si="22"/>
        <v>2</v>
      </c>
      <c r="BK51">
        <f t="shared" si="22"/>
        <v>2</v>
      </c>
      <c r="BL51">
        <f t="shared" si="22"/>
        <v>2</v>
      </c>
      <c r="BM51">
        <f t="shared" si="22"/>
        <v>2</v>
      </c>
      <c r="BN51">
        <f t="shared" si="22"/>
        <v>2</v>
      </c>
      <c r="BO51">
        <f t="shared" si="22"/>
        <v>2</v>
      </c>
      <c r="BP51">
        <f t="shared" si="22"/>
        <v>2</v>
      </c>
      <c r="BQ51">
        <f t="shared" si="22"/>
        <v>2</v>
      </c>
      <c r="BR51">
        <f t="shared" si="22"/>
        <v>2</v>
      </c>
      <c r="BS51">
        <f t="shared" si="22"/>
        <v>2</v>
      </c>
      <c r="BT51">
        <f t="shared" si="22"/>
        <v>2</v>
      </c>
      <c r="BU51">
        <f t="shared" si="22"/>
        <v>2</v>
      </c>
      <c r="BV51">
        <f t="shared" si="22"/>
        <v>2</v>
      </c>
      <c r="BW51">
        <f t="shared" si="22"/>
        <v>2</v>
      </c>
      <c r="BX51">
        <f t="shared" si="22"/>
        <v>2</v>
      </c>
    </row>
    <row r="52" spans="1:76" ht="12.75">
      <c r="A52" t="s">
        <v>15</v>
      </c>
      <c r="B52" t="s">
        <v>16</v>
      </c>
      <c r="C52">
        <f>C10</f>
        <v>3</v>
      </c>
      <c r="D52">
        <f aca="true" t="shared" si="23" ref="D52:AM52">D10</f>
        <v>3</v>
      </c>
      <c r="E52">
        <f t="shared" si="23"/>
        <v>3</v>
      </c>
      <c r="F52">
        <f t="shared" si="23"/>
        <v>2</v>
      </c>
      <c r="G52">
        <f t="shared" si="23"/>
        <v>2</v>
      </c>
      <c r="H52">
        <f t="shared" si="23"/>
        <v>2</v>
      </c>
      <c r="I52">
        <f t="shared" si="23"/>
        <v>3</v>
      </c>
      <c r="J52">
        <f t="shared" si="23"/>
        <v>4</v>
      </c>
      <c r="K52">
        <f t="shared" si="23"/>
        <v>2</v>
      </c>
      <c r="L52">
        <f t="shared" si="23"/>
        <v>2</v>
      </c>
      <c r="M52">
        <f t="shared" si="23"/>
        <v>2</v>
      </c>
      <c r="N52">
        <f t="shared" si="23"/>
        <v>4</v>
      </c>
      <c r="O52">
        <f t="shared" si="23"/>
        <v>2</v>
      </c>
      <c r="P52">
        <f t="shared" si="23"/>
        <v>2</v>
      </c>
      <c r="Q52">
        <f t="shared" si="23"/>
        <v>3</v>
      </c>
      <c r="R52">
        <f t="shared" si="23"/>
        <v>2</v>
      </c>
      <c r="S52">
        <f t="shared" si="23"/>
        <v>2</v>
      </c>
      <c r="T52">
        <f t="shared" si="23"/>
        <v>3</v>
      </c>
      <c r="U52">
        <f t="shared" si="23"/>
        <v>3</v>
      </c>
      <c r="V52">
        <f t="shared" si="23"/>
        <v>4</v>
      </c>
      <c r="W52">
        <f t="shared" si="23"/>
        <v>2</v>
      </c>
      <c r="X52">
        <f t="shared" si="23"/>
        <v>3</v>
      </c>
      <c r="Y52">
        <f t="shared" si="23"/>
        <v>3</v>
      </c>
      <c r="Z52">
        <f t="shared" si="23"/>
        <v>4</v>
      </c>
      <c r="AA52">
        <f t="shared" si="23"/>
        <v>2</v>
      </c>
      <c r="AB52">
        <f t="shared" si="23"/>
        <v>3</v>
      </c>
      <c r="AC52">
        <f t="shared" si="23"/>
        <v>3</v>
      </c>
      <c r="AD52">
        <f t="shared" si="23"/>
        <v>2</v>
      </c>
      <c r="AE52">
        <f t="shared" si="23"/>
        <v>3</v>
      </c>
      <c r="AF52">
        <f t="shared" si="23"/>
        <v>3</v>
      </c>
      <c r="AG52">
        <f t="shared" si="23"/>
        <v>2</v>
      </c>
      <c r="AH52">
        <f t="shared" si="23"/>
        <v>3</v>
      </c>
      <c r="AI52">
        <f t="shared" si="23"/>
        <v>2</v>
      </c>
      <c r="AJ52">
        <f t="shared" si="23"/>
        <v>2</v>
      </c>
      <c r="AK52">
        <f t="shared" si="23"/>
        <v>4</v>
      </c>
      <c r="AL52">
        <f t="shared" si="23"/>
        <v>3</v>
      </c>
      <c r="AM52">
        <f t="shared" si="23"/>
        <v>2</v>
      </c>
      <c r="AN52">
        <f aca="true" t="shared" si="24" ref="AN52:BX52">AN10</f>
        <v>2</v>
      </c>
      <c r="AO52">
        <f t="shared" si="24"/>
        <v>2</v>
      </c>
      <c r="AP52">
        <f t="shared" si="24"/>
        <v>2</v>
      </c>
      <c r="AQ52">
        <f t="shared" si="24"/>
        <v>2</v>
      </c>
      <c r="AR52">
        <f t="shared" si="24"/>
        <v>2</v>
      </c>
      <c r="AS52">
        <f t="shared" si="24"/>
        <v>2</v>
      </c>
      <c r="AT52">
        <f t="shared" si="24"/>
        <v>2</v>
      </c>
      <c r="AU52">
        <f t="shared" si="24"/>
        <v>2</v>
      </c>
      <c r="AV52">
        <f t="shared" si="24"/>
        <v>2</v>
      </c>
      <c r="AW52">
        <f t="shared" si="24"/>
        <v>2</v>
      </c>
      <c r="AX52">
        <f t="shared" si="24"/>
        <v>2</v>
      </c>
      <c r="AY52">
        <f t="shared" si="24"/>
        <v>2</v>
      </c>
      <c r="AZ52">
        <f t="shared" si="24"/>
        <v>2</v>
      </c>
      <c r="BA52">
        <f t="shared" si="24"/>
        <v>2</v>
      </c>
      <c r="BB52">
        <f t="shared" si="24"/>
        <v>2</v>
      </c>
      <c r="BC52">
        <f t="shared" si="24"/>
        <v>2</v>
      </c>
      <c r="BD52">
        <f t="shared" si="24"/>
        <v>2</v>
      </c>
      <c r="BE52">
        <f t="shared" si="24"/>
        <v>2</v>
      </c>
      <c r="BF52">
        <f t="shared" si="24"/>
        <v>2</v>
      </c>
      <c r="BG52">
        <f t="shared" si="24"/>
        <v>2</v>
      </c>
      <c r="BH52">
        <f t="shared" si="24"/>
        <v>2</v>
      </c>
      <c r="BI52">
        <f t="shared" si="24"/>
        <v>2</v>
      </c>
      <c r="BJ52">
        <f t="shared" si="24"/>
        <v>2</v>
      </c>
      <c r="BK52">
        <f t="shared" si="24"/>
        <v>2</v>
      </c>
      <c r="BL52">
        <f t="shared" si="24"/>
        <v>2</v>
      </c>
      <c r="BM52">
        <f t="shared" si="24"/>
        <v>2</v>
      </c>
      <c r="BN52">
        <f t="shared" si="24"/>
        <v>2</v>
      </c>
      <c r="BO52">
        <f t="shared" si="24"/>
        <v>2</v>
      </c>
      <c r="BP52">
        <f t="shared" si="24"/>
        <v>2</v>
      </c>
      <c r="BQ52">
        <f t="shared" si="24"/>
        <v>2</v>
      </c>
      <c r="BR52">
        <f t="shared" si="24"/>
        <v>2</v>
      </c>
      <c r="BS52">
        <f t="shared" si="24"/>
        <v>2</v>
      </c>
      <c r="BT52">
        <f t="shared" si="24"/>
        <v>2</v>
      </c>
      <c r="BU52">
        <f t="shared" si="24"/>
        <v>2</v>
      </c>
      <c r="BV52">
        <f t="shared" si="24"/>
        <v>2</v>
      </c>
      <c r="BW52">
        <f t="shared" si="24"/>
        <v>2</v>
      </c>
      <c r="BX52">
        <f t="shared" si="24"/>
        <v>2</v>
      </c>
    </row>
    <row r="53" spans="1:76" ht="12.75">
      <c r="A53" t="str">
        <f aca="true" t="shared" si="25" ref="A53:U53">A16</f>
        <v>B</v>
      </c>
      <c r="B53" t="str">
        <f t="shared" si="25"/>
        <v>Belastbarkeit</v>
      </c>
      <c r="C53">
        <f t="shared" si="25"/>
        <v>3</v>
      </c>
      <c r="D53">
        <f t="shared" si="25"/>
        <v>2</v>
      </c>
      <c r="E53">
        <f t="shared" si="25"/>
        <v>3</v>
      </c>
      <c r="F53">
        <f t="shared" si="25"/>
        <v>3</v>
      </c>
      <c r="G53">
        <f t="shared" si="25"/>
        <v>2</v>
      </c>
      <c r="H53">
        <f t="shared" si="25"/>
        <v>3</v>
      </c>
      <c r="I53">
        <f t="shared" si="25"/>
        <v>3</v>
      </c>
      <c r="J53">
        <f t="shared" si="25"/>
        <v>4</v>
      </c>
      <c r="K53">
        <f t="shared" si="25"/>
        <v>1</v>
      </c>
      <c r="L53">
        <f t="shared" si="25"/>
        <v>3</v>
      </c>
      <c r="M53">
        <f t="shared" si="25"/>
        <v>3</v>
      </c>
      <c r="N53">
        <f t="shared" si="25"/>
        <v>3</v>
      </c>
      <c r="O53">
        <f t="shared" si="25"/>
        <v>3</v>
      </c>
      <c r="P53">
        <f t="shared" si="25"/>
        <v>3</v>
      </c>
      <c r="Q53">
        <f t="shared" si="25"/>
        <v>4</v>
      </c>
      <c r="R53">
        <f t="shared" si="25"/>
        <v>1</v>
      </c>
      <c r="S53">
        <f t="shared" si="25"/>
        <v>3</v>
      </c>
      <c r="T53">
        <f t="shared" si="25"/>
        <v>4</v>
      </c>
      <c r="U53">
        <f t="shared" si="25"/>
        <v>3</v>
      </c>
      <c r="V53">
        <f aca="true" t="shared" si="26" ref="V53:AM53">V16</f>
        <v>4</v>
      </c>
      <c r="W53">
        <f t="shared" si="26"/>
        <v>3</v>
      </c>
      <c r="X53">
        <f t="shared" si="26"/>
        <v>3</v>
      </c>
      <c r="Y53">
        <f t="shared" si="26"/>
        <v>4</v>
      </c>
      <c r="Z53">
        <f t="shared" si="26"/>
        <v>3</v>
      </c>
      <c r="AA53">
        <f t="shared" si="26"/>
        <v>3</v>
      </c>
      <c r="AB53">
        <f t="shared" si="26"/>
        <v>2</v>
      </c>
      <c r="AC53">
        <f t="shared" si="26"/>
        <v>2</v>
      </c>
      <c r="AD53">
        <f t="shared" si="26"/>
        <v>3</v>
      </c>
      <c r="AE53">
        <f t="shared" si="26"/>
        <v>3</v>
      </c>
      <c r="AF53">
        <f t="shared" si="26"/>
        <v>4</v>
      </c>
      <c r="AG53">
        <f t="shared" si="26"/>
        <v>3</v>
      </c>
      <c r="AH53">
        <f t="shared" si="26"/>
        <v>3</v>
      </c>
      <c r="AI53">
        <f t="shared" si="26"/>
        <v>2</v>
      </c>
      <c r="AJ53">
        <f t="shared" si="26"/>
        <v>2</v>
      </c>
      <c r="AK53">
        <f t="shared" si="26"/>
        <v>4</v>
      </c>
      <c r="AL53">
        <f t="shared" si="26"/>
        <v>3</v>
      </c>
      <c r="AM53">
        <f t="shared" si="26"/>
        <v>3</v>
      </c>
      <c r="AN53">
        <f aca="true" t="shared" si="27" ref="AN53:BX53">AN16</f>
        <v>2</v>
      </c>
      <c r="AO53">
        <f t="shared" si="27"/>
        <v>2</v>
      </c>
      <c r="AP53">
        <f t="shared" si="27"/>
        <v>2</v>
      </c>
      <c r="AQ53">
        <f t="shared" si="27"/>
        <v>2</v>
      </c>
      <c r="AR53">
        <f t="shared" si="27"/>
        <v>2</v>
      </c>
      <c r="AS53">
        <f t="shared" si="27"/>
        <v>2</v>
      </c>
      <c r="AT53">
        <f t="shared" si="27"/>
        <v>2</v>
      </c>
      <c r="AU53">
        <f t="shared" si="27"/>
        <v>2</v>
      </c>
      <c r="AV53">
        <f t="shared" si="27"/>
        <v>2</v>
      </c>
      <c r="AW53">
        <f t="shared" si="27"/>
        <v>2</v>
      </c>
      <c r="AX53">
        <f t="shared" si="27"/>
        <v>2</v>
      </c>
      <c r="AY53">
        <f t="shared" si="27"/>
        <v>2</v>
      </c>
      <c r="AZ53">
        <f t="shared" si="27"/>
        <v>2</v>
      </c>
      <c r="BA53">
        <f t="shared" si="27"/>
        <v>2</v>
      </c>
      <c r="BB53">
        <f t="shared" si="27"/>
        <v>2</v>
      </c>
      <c r="BC53">
        <f t="shared" si="27"/>
        <v>2</v>
      </c>
      <c r="BD53">
        <f t="shared" si="27"/>
        <v>2</v>
      </c>
      <c r="BE53">
        <f t="shared" si="27"/>
        <v>2</v>
      </c>
      <c r="BF53">
        <f t="shared" si="27"/>
        <v>2</v>
      </c>
      <c r="BG53">
        <f t="shared" si="27"/>
        <v>2</v>
      </c>
      <c r="BH53">
        <f t="shared" si="27"/>
        <v>2</v>
      </c>
      <c r="BI53">
        <f t="shared" si="27"/>
        <v>2</v>
      </c>
      <c r="BJ53">
        <f t="shared" si="27"/>
        <v>2</v>
      </c>
      <c r="BK53">
        <f t="shared" si="27"/>
        <v>2</v>
      </c>
      <c r="BL53">
        <f t="shared" si="27"/>
        <v>2</v>
      </c>
      <c r="BM53">
        <f t="shared" si="27"/>
        <v>2</v>
      </c>
      <c r="BN53">
        <f t="shared" si="27"/>
        <v>2</v>
      </c>
      <c r="BO53">
        <f t="shared" si="27"/>
        <v>2</v>
      </c>
      <c r="BP53">
        <f t="shared" si="27"/>
        <v>2</v>
      </c>
      <c r="BQ53">
        <f t="shared" si="27"/>
        <v>2</v>
      </c>
      <c r="BR53">
        <f t="shared" si="27"/>
        <v>2</v>
      </c>
      <c r="BS53">
        <f t="shared" si="27"/>
        <v>2</v>
      </c>
      <c r="BT53">
        <f t="shared" si="27"/>
        <v>2</v>
      </c>
      <c r="BU53">
        <f t="shared" si="27"/>
        <v>2</v>
      </c>
      <c r="BV53">
        <f t="shared" si="27"/>
        <v>2</v>
      </c>
      <c r="BW53">
        <f t="shared" si="27"/>
        <v>2</v>
      </c>
      <c r="BX53">
        <f t="shared" si="27"/>
        <v>2</v>
      </c>
    </row>
    <row r="54" spans="1:76" ht="12.75">
      <c r="A54" t="str">
        <f aca="true" t="shared" si="28" ref="A54:U54">A17</f>
        <v>C</v>
      </c>
      <c r="B54" t="str">
        <f t="shared" si="28"/>
        <v>Konzentrationsfähigkeit</v>
      </c>
      <c r="C54">
        <f t="shared" si="28"/>
        <v>2</v>
      </c>
      <c r="D54">
        <f t="shared" si="28"/>
        <v>3</v>
      </c>
      <c r="E54">
        <f t="shared" si="28"/>
        <v>3</v>
      </c>
      <c r="F54">
        <f t="shared" si="28"/>
        <v>2</v>
      </c>
      <c r="G54">
        <f t="shared" si="28"/>
        <v>1</v>
      </c>
      <c r="H54">
        <f t="shared" si="28"/>
        <v>2</v>
      </c>
      <c r="I54">
        <f t="shared" si="28"/>
        <v>3</v>
      </c>
      <c r="J54">
        <f t="shared" si="28"/>
        <v>4</v>
      </c>
      <c r="K54">
        <f t="shared" si="28"/>
        <v>4</v>
      </c>
      <c r="L54">
        <f t="shared" si="28"/>
        <v>2</v>
      </c>
      <c r="M54">
        <f t="shared" si="28"/>
        <v>4</v>
      </c>
      <c r="N54">
        <f t="shared" si="28"/>
        <v>3</v>
      </c>
      <c r="O54">
        <f t="shared" si="28"/>
        <v>3</v>
      </c>
      <c r="P54">
        <f t="shared" si="28"/>
        <v>3</v>
      </c>
      <c r="Q54">
        <f t="shared" si="28"/>
        <v>3</v>
      </c>
      <c r="R54">
        <f t="shared" si="28"/>
        <v>4</v>
      </c>
      <c r="S54">
        <f t="shared" si="28"/>
        <v>2</v>
      </c>
      <c r="T54">
        <f t="shared" si="28"/>
        <v>3</v>
      </c>
      <c r="U54">
        <f t="shared" si="28"/>
        <v>2</v>
      </c>
      <c r="V54">
        <f aca="true" t="shared" si="29" ref="V54:AM54">V17</f>
        <v>3</v>
      </c>
      <c r="W54">
        <f t="shared" si="29"/>
        <v>3</v>
      </c>
      <c r="X54">
        <f t="shared" si="29"/>
        <v>2</v>
      </c>
      <c r="Y54">
        <f t="shared" si="29"/>
        <v>3</v>
      </c>
      <c r="Z54">
        <f t="shared" si="29"/>
        <v>3</v>
      </c>
      <c r="AA54">
        <f t="shared" si="29"/>
        <v>2</v>
      </c>
      <c r="AB54">
        <f t="shared" si="29"/>
        <v>2</v>
      </c>
      <c r="AC54">
        <f t="shared" si="29"/>
        <v>2</v>
      </c>
      <c r="AD54">
        <f t="shared" si="29"/>
        <v>3</v>
      </c>
      <c r="AE54">
        <f t="shared" si="29"/>
        <v>4</v>
      </c>
      <c r="AF54">
        <f t="shared" si="29"/>
        <v>3</v>
      </c>
      <c r="AG54">
        <f t="shared" si="29"/>
        <v>3</v>
      </c>
      <c r="AH54">
        <f t="shared" si="29"/>
        <v>4</v>
      </c>
      <c r="AI54">
        <f t="shared" si="29"/>
        <v>3</v>
      </c>
      <c r="AJ54">
        <f t="shared" si="29"/>
        <v>2</v>
      </c>
      <c r="AK54">
        <f t="shared" si="29"/>
        <v>3</v>
      </c>
      <c r="AL54">
        <f t="shared" si="29"/>
        <v>2</v>
      </c>
      <c r="AM54">
        <f t="shared" si="29"/>
        <v>3</v>
      </c>
      <c r="AN54">
        <f aca="true" t="shared" si="30" ref="AN54:BX54">AN17</f>
        <v>2</v>
      </c>
      <c r="AO54">
        <f t="shared" si="30"/>
        <v>2</v>
      </c>
      <c r="AP54">
        <f t="shared" si="30"/>
        <v>2</v>
      </c>
      <c r="AQ54">
        <f t="shared" si="30"/>
        <v>2</v>
      </c>
      <c r="AR54">
        <f t="shared" si="30"/>
        <v>2</v>
      </c>
      <c r="AS54">
        <f t="shared" si="30"/>
        <v>2</v>
      </c>
      <c r="AT54">
        <f t="shared" si="30"/>
        <v>2</v>
      </c>
      <c r="AU54">
        <f t="shared" si="30"/>
        <v>2</v>
      </c>
      <c r="AV54">
        <f t="shared" si="30"/>
        <v>2</v>
      </c>
      <c r="AW54">
        <f t="shared" si="30"/>
        <v>2</v>
      </c>
      <c r="AX54">
        <f t="shared" si="30"/>
        <v>2</v>
      </c>
      <c r="AY54">
        <f t="shared" si="30"/>
        <v>2</v>
      </c>
      <c r="AZ54">
        <f t="shared" si="30"/>
        <v>2</v>
      </c>
      <c r="BA54">
        <f t="shared" si="30"/>
        <v>2</v>
      </c>
      <c r="BB54">
        <f t="shared" si="30"/>
        <v>2</v>
      </c>
      <c r="BC54">
        <f t="shared" si="30"/>
        <v>2</v>
      </c>
      <c r="BD54">
        <f t="shared" si="30"/>
        <v>2</v>
      </c>
      <c r="BE54">
        <f t="shared" si="30"/>
        <v>2</v>
      </c>
      <c r="BF54">
        <f t="shared" si="30"/>
        <v>2</v>
      </c>
      <c r="BG54">
        <f t="shared" si="30"/>
        <v>2</v>
      </c>
      <c r="BH54">
        <f t="shared" si="30"/>
        <v>2</v>
      </c>
      <c r="BI54">
        <f t="shared" si="30"/>
        <v>2</v>
      </c>
      <c r="BJ54">
        <f t="shared" si="30"/>
        <v>2</v>
      </c>
      <c r="BK54">
        <f t="shared" si="30"/>
        <v>2</v>
      </c>
      <c r="BL54">
        <f t="shared" si="30"/>
        <v>2</v>
      </c>
      <c r="BM54">
        <f t="shared" si="30"/>
        <v>2</v>
      </c>
      <c r="BN54">
        <f t="shared" si="30"/>
        <v>2</v>
      </c>
      <c r="BO54">
        <f t="shared" si="30"/>
        <v>2</v>
      </c>
      <c r="BP54">
        <f t="shared" si="30"/>
        <v>2</v>
      </c>
      <c r="BQ54">
        <f t="shared" si="30"/>
        <v>2</v>
      </c>
      <c r="BR54">
        <f t="shared" si="30"/>
        <v>2</v>
      </c>
      <c r="BS54">
        <f t="shared" si="30"/>
        <v>2</v>
      </c>
      <c r="BT54">
        <f t="shared" si="30"/>
        <v>2</v>
      </c>
      <c r="BU54">
        <f t="shared" si="30"/>
        <v>2</v>
      </c>
      <c r="BV54">
        <f t="shared" si="30"/>
        <v>2</v>
      </c>
      <c r="BW54">
        <f t="shared" si="30"/>
        <v>2</v>
      </c>
      <c r="BX54">
        <f t="shared" si="30"/>
        <v>2</v>
      </c>
    </row>
    <row r="55" spans="1:76" ht="12.75">
      <c r="A55" t="str">
        <f aca="true" t="shared" si="31" ref="A55:U55">A18</f>
        <v>D</v>
      </c>
      <c r="B55" t="str">
        <f t="shared" si="31"/>
        <v>Verantwortungsbewußtsein</v>
      </c>
      <c r="C55">
        <f t="shared" si="31"/>
        <v>3</v>
      </c>
      <c r="D55">
        <f t="shared" si="31"/>
        <v>3</v>
      </c>
      <c r="E55">
        <f t="shared" si="31"/>
        <v>3</v>
      </c>
      <c r="F55">
        <f t="shared" si="31"/>
        <v>2</v>
      </c>
      <c r="G55">
        <f t="shared" si="31"/>
        <v>3</v>
      </c>
      <c r="H55">
        <f t="shared" si="31"/>
        <v>2</v>
      </c>
      <c r="I55">
        <f t="shared" si="31"/>
        <v>3</v>
      </c>
      <c r="J55">
        <f t="shared" si="31"/>
        <v>4</v>
      </c>
      <c r="K55">
        <f t="shared" si="31"/>
        <v>1</v>
      </c>
      <c r="L55">
        <f t="shared" si="31"/>
        <v>3</v>
      </c>
      <c r="M55">
        <f t="shared" si="31"/>
        <v>2</v>
      </c>
      <c r="N55">
        <f t="shared" si="31"/>
        <v>4</v>
      </c>
      <c r="O55">
        <f t="shared" si="31"/>
        <v>2</v>
      </c>
      <c r="P55">
        <f t="shared" si="31"/>
        <v>2</v>
      </c>
      <c r="Q55">
        <f t="shared" si="31"/>
        <v>3</v>
      </c>
      <c r="R55">
        <f t="shared" si="31"/>
        <v>1</v>
      </c>
      <c r="S55">
        <f t="shared" si="31"/>
        <v>3</v>
      </c>
      <c r="T55">
        <f t="shared" si="31"/>
        <v>4</v>
      </c>
      <c r="U55">
        <f t="shared" si="31"/>
        <v>3</v>
      </c>
      <c r="V55">
        <f aca="true" t="shared" si="32" ref="V55:AM55">V18</f>
        <v>4</v>
      </c>
      <c r="W55">
        <f t="shared" si="32"/>
        <v>4</v>
      </c>
      <c r="X55">
        <f t="shared" si="32"/>
        <v>3</v>
      </c>
      <c r="Y55">
        <f t="shared" si="32"/>
        <v>3</v>
      </c>
      <c r="Z55">
        <f t="shared" si="32"/>
        <v>3</v>
      </c>
      <c r="AA55">
        <f t="shared" si="32"/>
        <v>2</v>
      </c>
      <c r="AB55">
        <f t="shared" si="32"/>
        <v>3</v>
      </c>
      <c r="AC55">
        <f t="shared" si="32"/>
        <v>3</v>
      </c>
      <c r="AD55">
        <f t="shared" si="32"/>
        <v>3</v>
      </c>
      <c r="AE55">
        <f t="shared" si="32"/>
        <v>3</v>
      </c>
      <c r="AF55">
        <f t="shared" si="32"/>
        <v>4</v>
      </c>
      <c r="AG55">
        <f t="shared" si="32"/>
        <v>3</v>
      </c>
      <c r="AH55">
        <f t="shared" si="32"/>
        <v>3</v>
      </c>
      <c r="AI55">
        <f t="shared" si="32"/>
        <v>3</v>
      </c>
      <c r="AJ55">
        <f t="shared" si="32"/>
        <v>3</v>
      </c>
      <c r="AK55">
        <f t="shared" si="32"/>
        <v>3</v>
      </c>
      <c r="AL55">
        <f t="shared" si="32"/>
        <v>2</v>
      </c>
      <c r="AM55">
        <f t="shared" si="32"/>
        <v>3</v>
      </c>
      <c r="AN55">
        <f aca="true" t="shared" si="33" ref="AN55:BX55">AN18</f>
        <v>2</v>
      </c>
      <c r="AO55">
        <f t="shared" si="33"/>
        <v>2</v>
      </c>
      <c r="AP55">
        <f t="shared" si="33"/>
        <v>2</v>
      </c>
      <c r="AQ55">
        <f t="shared" si="33"/>
        <v>2</v>
      </c>
      <c r="AR55">
        <f t="shared" si="33"/>
        <v>2</v>
      </c>
      <c r="AS55">
        <f t="shared" si="33"/>
        <v>2</v>
      </c>
      <c r="AT55">
        <f t="shared" si="33"/>
        <v>2</v>
      </c>
      <c r="AU55">
        <f t="shared" si="33"/>
        <v>2</v>
      </c>
      <c r="AV55">
        <f t="shared" si="33"/>
        <v>2</v>
      </c>
      <c r="AW55">
        <f t="shared" si="33"/>
        <v>2</v>
      </c>
      <c r="AX55">
        <f t="shared" si="33"/>
        <v>2</v>
      </c>
      <c r="AY55">
        <f t="shared" si="33"/>
        <v>2</v>
      </c>
      <c r="AZ55">
        <f t="shared" si="33"/>
        <v>2</v>
      </c>
      <c r="BA55">
        <f t="shared" si="33"/>
        <v>2</v>
      </c>
      <c r="BB55">
        <f t="shared" si="33"/>
        <v>2</v>
      </c>
      <c r="BC55">
        <f t="shared" si="33"/>
        <v>2</v>
      </c>
      <c r="BD55">
        <f t="shared" si="33"/>
        <v>2</v>
      </c>
      <c r="BE55">
        <f t="shared" si="33"/>
        <v>2</v>
      </c>
      <c r="BF55">
        <f t="shared" si="33"/>
        <v>2</v>
      </c>
      <c r="BG55">
        <f t="shared" si="33"/>
        <v>2</v>
      </c>
      <c r="BH55">
        <f t="shared" si="33"/>
        <v>2</v>
      </c>
      <c r="BI55">
        <f t="shared" si="33"/>
        <v>2</v>
      </c>
      <c r="BJ55">
        <f t="shared" si="33"/>
        <v>2</v>
      </c>
      <c r="BK55">
        <f t="shared" si="33"/>
        <v>2</v>
      </c>
      <c r="BL55">
        <f t="shared" si="33"/>
        <v>2</v>
      </c>
      <c r="BM55">
        <f t="shared" si="33"/>
        <v>2</v>
      </c>
      <c r="BN55">
        <f t="shared" si="33"/>
        <v>2</v>
      </c>
      <c r="BO55">
        <f t="shared" si="33"/>
        <v>2</v>
      </c>
      <c r="BP55">
        <f t="shared" si="33"/>
        <v>2</v>
      </c>
      <c r="BQ55">
        <f t="shared" si="33"/>
        <v>2</v>
      </c>
      <c r="BR55">
        <f t="shared" si="33"/>
        <v>2</v>
      </c>
      <c r="BS55">
        <f t="shared" si="33"/>
        <v>2</v>
      </c>
      <c r="BT55">
        <f t="shared" si="33"/>
        <v>2</v>
      </c>
      <c r="BU55">
        <f t="shared" si="33"/>
        <v>2</v>
      </c>
      <c r="BV55">
        <f t="shared" si="33"/>
        <v>2</v>
      </c>
      <c r="BW55">
        <f t="shared" si="33"/>
        <v>2</v>
      </c>
      <c r="BX55">
        <f t="shared" si="33"/>
        <v>2</v>
      </c>
    </row>
    <row r="56" spans="1:76" ht="12.75">
      <c r="A56" t="str">
        <f aca="true" t="shared" si="34" ref="A56:U56">A19</f>
        <v>E</v>
      </c>
      <c r="B56" t="str">
        <f t="shared" si="34"/>
        <v>Eigeninitiative</v>
      </c>
      <c r="C56">
        <f t="shared" si="34"/>
        <v>2</v>
      </c>
      <c r="D56">
        <f t="shared" si="34"/>
        <v>3</v>
      </c>
      <c r="E56">
        <f t="shared" si="34"/>
        <v>3</v>
      </c>
      <c r="F56">
        <f t="shared" si="34"/>
        <v>3</v>
      </c>
      <c r="G56">
        <f t="shared" si="34"/>
        <v>2</v>
      </c>
      <c r="H56">
        <f t="shared" si="34"/>
        <v>2</v>
      </c>
      <c r="I56">
        <f t="shared" si="34"/>
        <v>3</v>
      </c>
      <c r="J56">
        <f t="shared" si="34"/>
        <v>3</v>
      </c>
      <c r="K56">
        <f t="shared" si="34"/>
        <v>1</v>
      </c>
      <c r="L56">
        <f t="shared" si="34"/>
        <v>2</v>
      </c>
      <c r="M56">
        <f t="shared" si="34"/>
        <v>3</v>
      </c>
      <c r="N56">
        <f t="shared" si="34"/>
        <v>4</v>
      </c>
      <c r="O56">
        <f t="shared" si="34"/>
        <v>1</v>
      </c>
      <c r="P56">
        <f t="shared" si="34"/>
        <v>1</v>
      </c>
      <c r="Q56">
        <f t="shared" si="34"/>
        <v>3</v>
      </c>
      <c r="R56">
        <f t="shared" si="34"/>
        <v>1</v>
      </c>
      <c r="S56">
        <f t="shared" si="34"/>
        <v>2</v>
      </c>
      <c r="T56">
        <f t="shared" si="34"/>
        <v>4</v>
      </c>
      <c r="U56">
        <f t="shared" si="34"/>
        <v>2</v>
      </c>
      <c r="V56">
        <f aca="true" t="shared" si="35" ref="V56:AM56">V19</f>
        <v>3</v>
      </c>
      <c r="W56">
        <f t="shared" si="35"/>
        <v>4</v>
      </c>
      <c r="X56">
        <f t="shared" si="35"/>
        <v>2</v>
      </c>
      <c r="Y56">
        <f t="shared" si="35"/>
        <v>3</v>
      </c>
      <c r="Z56">
        <f t="shared" si="35"/>
        <v>3</v>
      </c>
      <c r="AA56">
        <f t="shared" si="35"/>
        <v>2</v>
      </c>
      <c r="AB56">
        <f t="shared" si="35"/>
        <v>2</v>
      </c>
      <c r="AC56">
        <f t="shared" si="35"/>
        <v>2</v>
      </c>
      <c r="AD56">
        <f t="shared" si="35"/>
        <v>2</v>
      </c>
      <c r="AE56">
        <f t="shared" si="35"/>
        <v>3</v>
      </c>
      <c r="AF56">
        <f t="shared" si="35"/>
        <v>3</v>
      </c>
      <c r="AG56">
        <f t="shared" si="35"/>
        <v>3</v>
      </c>
      <c r="AH56">
        <f t="shared" si="35"/>
        <v>4</v>
      </c>
      <c r="AI56">
        <f t="shared" si="35"/>
        <v>2</v>
      </c>
      <c r="AJ56">
        <f t="shared" si="35"/>
        <v>2</v>
      </c>
      <c r="AK56">
        <f t="shared" si="35"/>
        <v>4</v>
      </c>
      <c r="AL56">
        <f t="shared" si="35"/>
        <v>1</v>
      </c>
      <c r="AM56">
        <f t="shared" si="35"/>
        <v>2</v>
      </c>
      <c r="AN56">
        <f aca="true" t="shared" si="36" ref="AN56:BX56">AN19</f>
        <v>2</v>
      </c>
      <c r="AO56">
        <f t="shared" si="36"/>
        <v>2</v>
      </c>
      <c r="AP56">
        <f t="shared" si="36"/>
        <v>2</v>
      </c>
      <c r="AQ56">
        <f t="shared" si="36"/>
        <v>2</v>
      </c>
      <c r="AR56">
        <f t="shared" si="36"/>
        <v>2</v>
      </c>
      <c r="AS56">
        <f t="shared" si="36"/>
        <v>2</v>
      </c>
      <c r="AT56">
        <f t="shared" si="36"/>
        <v>2</v>
      </c>
      <c r="AU56">
        <f t="shared" si="36"/>
        <v>2</v>
      </c>
      <c r="AV56">
        <f t="shared" si="36"/>
        <v>2</v>
      </c>
      <c r="AW56">
        <f t="shared" si="36"/>
        <v>2</v>
      </c>
      <c r="AX56">
        <f t="shared" si="36"/>
        <v>2</v>
      </c>
      <c r="AY56">
        <f t="shared" si="36"/>
        <v>2</v>
      </c>
      <c r="AZ56">
        <f t="shared" si="36"/>
        <v>2</v>
      </c>
      <c r="BA56">
        <f t="shared" si="36"/>
        <v>2</v>
      </c>
      <c r="BB56">
        <f t="shared" si="36"/>
        <v>2</v>
      </c>
      <c r="BC56">
        <f t="shared" si="36"/>
        <v>2</v>
      </c>
      <c r="BD56">
        <f t="shared" si="36"/>
        <v>2</v>
      </c>
      <c r="BE56">
        <f t="shared" si="36"/>
        <v>2</v>
      </c>
      <c r="BF56">
        <f t="shared" si="36"/>
        <v>2</v>
      </c>
      <c r="BG56">
        <f t="shared" si="36"/>
        <v>2</v>
      </c>
      <c r="BH56">
        <f t="shared" si="36"/>
        <v>2</v>
      </c>
      <c r="BI56">
        <f t="shared" si="36"/>
        <v>2</v>
      </c>
      <c r="BJ56">
        <f t="shared" si="36"/>
        <v>2</v>
      </c>
      <c r="BK56">
        <f t="shared" si="36"/>
        <v>2</v>
      </c>
      <c r="BL56">
        <f t="shared" si="36"/>
        <v>2</v>
      </c>
      <c r="BM56">
        <f t="shared" si="36"/>
        <v>2</v>
      </c>
      <c r="BN56">
        <f t="shared" si="36"/>
        <v>2</v>
      </c>
      <c r="BO56">
        <f t="shared" si="36"/>
        <v>2</v>
      </c>
      <c r="BP56">
        <f t="shared" si="36"/>
        <v>2</v>
      </c>
      <c r="BQ56">
        <f t="shared" si="36"/>
        <v>2</v>
      </c>
      <c r="BR56">
        <f t="shared" si="36"/>
        <v>2</v>
      </c>
      <c r="BS56">
        <f t="shared" si="36"/>
        <v>2</v>
      </c>
      <c r="BT56">
        <f t="shared" si="36"/>
        <v>2</v>
      </c>
      <c r="BU56">
        <f t="shared" si="36"/>
        <v>2</v>
      </c>
      <c r="BV56">
        <f t="shared" si="36"/>
        <v>2</v>
      </c>
      <c r="BW56">
        <f t="shared" si="36"/>
        <v>2</v>
      </c>
      <c r="BX56">
        <f t="shared" si="36"/>
        <v>2</v>
      </c>
    </row>
    <row r="57" spans="1:76" ht="12.75">
      <c r="A57" t="str">
        <f aca="true" t="shared" si="37" ref="A57:U57">A23</f>
        <v>I</v>
      </c>
      <c r="B57" t="str">
        <f t="shared" si="37"/>
        <v>Motivationsfähigkeit</v>
      </c>
      <c r="C57">
        <f t="shared" si="37"/>
        <v>3</v>
      </c>
      <c r="D57">
        <f t="shared" si="37"/>
        <v>3</v>
      </c>
      <c r="E57">
        <f t="shared" si="37"/>
        <v>3</v>
      </c>
      <c r="F57">
        <f t="shared" si="37"/>
        <v>2</v>
      </c>
      <c r="G57">
        <f t="shared" si="37"/>
        <v>2</v>
      </c>
      <c r="H57">
        <f t="shared" si="37"/>
        <v>2</v>
      </c>
      <c r="I57">
        <f t="shared" si="37"/>
        <v>3</v>
      </c>
      <c r="J57">
        <f t="shared" si="37"/>
        <v>3</v>
      </c>
      <c r="K57">
        <f t="shared" si="37"/>
        <v>2</v>
      </c>
      <c r="L57">
        <f t="shared" si="37"/>
        <v>3</v>
      </c>
      <c r="M57">
        <f t="shared" si="37"/>
        <v>3</v>
      </c>
      <c r="N57">
        <f t="shared" si="37"/>
        <v>3</v>
      </c>
      <c r="O57">
        <f t="shared" si="37"/>
        <v>3</v>
      </c>
      <c r="P57">
        <f t="shared" si="37"/>
        <v>3</v>
      </c>
      <c r="Q57">
        <f t="shared" si="37"/>
        <v>3</v>
      </c>
      <c r="R57">
        <f t="shared" si="37"/>
        <v>2</v>
      </c>
      <c r="S57">
        <f t="shared" si="37"/>
        <v>1</v>
      </c>
      <c r="T57">
        <f t="shared" si="37"/>
        <v>4</v>
      </c>
      <c r="U57">
        <f t="shared" si="37"/>
        <v>3</v>
      </c>
      <c r="V57">
        <f aca="true" t="shared" si="38" ref="V57:AM57">V23</f>
        <v>4</v>
      </c>
      <c r="W57">
        <f t="shared" si="38"/>
        <v>2</v>
      </c>
      <c r="X57">
        <f t="shared" si="38"/>
        <v>4</v>
      </c>
      <c r="Y57">
        <f t="shared" si="38"/>
        <v>4</v>
      </c>
      <c r="Z57">
        <f t="shared" si="38"/>
        <v>3</v>
      </c>
      <c r="AA57">
        <f t="shared" si="38"/>
        <v>3</v>
      </c>
      <c r="AB57">
        <f t="shared" si="38"/>
        <v>3</v>
      </c>
      <c r="AC57">
        <f t="shared" si="38"/>
        <v>3</v>
      </c>
      <c r="AD57">
        <f t="shared" si="38"/>
        <v>3</v>
      </c>
      <c r="AE57">
        <f t="shared" si="38"/>
        <v>3</v>
      </c>
      <c r="AF57">
        <f t="shared" si="38"/>
        <v>4</v>
      </c>
      <c r="AG57">
        <f t="shared" si="38"/>
        <v>3</v>
      </c>
      <c r="AH57">
        <f t="shared" si="38"/>
        <v>3</v>
      </c>
      <c r="AI57">
        <f t="shared" si="38"/>
        <v>3</v>
      </c>
      <c r="AJ57">
        <f t="shared" si="38"/>
        <v>3</v>
      </c>
      <c r="AK57">
        <f t="shared" si="38"/>
        <v>3</v>
      </c>
      <c r="AL57">
        <f t="shared" si="38"/>
        <v>3</v>
      </c>
      <c r="AM57">
        <f t="shared" si="38"/>
        <v>3</v>
      </c>
      <c r="AN57">
        <f aca="true" t="shared" si="39" ref="AN57:BX57">AN23</f>
        <v>2</v>
      </c>
      <c r="AO57">
        <f t="shared" si="39"/>
        <v>2</v>
      </c>
      <c r="AP57">
        <f t="shared" si="39"/>
        <v>2</v>
      </c>
      <c r="AQ57">
        <f t="shared" si="39"/>
        <v>2</v>
      </c>
      <c r="AR57">
        <f t="shared" si="39"/>
        <v>2</v>
      </c>
      <c r="AS57">
        <f t="shared" si="39"/>
        <v>2</v>
      </c>
      <c r="AT57">
        <f t="shared" si="39"/>
        <v>2</v>
      </c>
      <c r="AU57">
        <f t="shared" si="39"/>
        <v>2</v>
      </c>
      <c r="AV57">
        <f t="shared" si="39"/>
        <v>2</v>
      </c>
      <c r="AW57">
        <f t="shared" si="39"/>
        <v>2</v>
      </c>
      <c r="AX57">
        <f t="shared" si="39"/>
        <v>2</v>
      </c>
      <c r="AY57">
        <f t="shared" si="39"/>
        <v>2</v>
      </c>
      <c r="AZ57">
        <f t="shared" si="39"/>
        <v>2</v>
      </c>
      <c r="BA57">
        <f t="shared" si="39"/>
        <v>2</v>
      </c>
      <c r="BB57">
        <f t="shared" si="39"/>
        <v>2</v>
      </c>
      <c r="BC57">
        <f t="shared" si="39"/>
        <v>2</v>
      </c>
      <c r="BD57">
        <f t="shared" si="39"/>
        <v>2</v>
      </c>
      <c r="BE57">
        <f t="shared" si="39"/>
        <v>2</v>
      </c>
      <c r="BF57">
        <f t="shared" si="39"/>
        <v>2</v>
      </c>
      <c r="BG57">
        <f t="shared" si="39"/>
        <v>2</v>
      </c>
      <c r="BH57">
        <f t="shared" si="39"/>
        <v>2</v>
      </c>
      <c r="BI57">
        <f t="shared" si="39"/>
        <v>2</v>
      </c>
      <c r="BJ57">
        <f t="shared" si="39"/>
        <v>2</v>
      </c>
      <c r="BK57">
        <f t="shared" si="39"/>
        <v>2</v>
      </c>
      <c r="BL57">
        <f t="shared" si="39"/>
        <v>2</v>
      </c>
      <c r="BM57">
        <f t="shared" si="39"/>
        <v>2</v>
      </c>
      <c r="BN57">
        <f t="shared" si="39"/>
        <v>2</v>
      </c>
      <c r="BO57">
        <f t="shared" si="39"/>
        <v>2</v>
      </c>
      <c r="BP57">
        <f t="shared" si="39"/>
        <v>2</v>
      </c>
      <c r="BQ57">
        <f t="shared" si="39"/>
        <v>2</v>
      </c>
      <c r="BR57">
        <f t="shared" si="39"/>
        <v>2</v>
      </c>
      <c r="BS57">
        <f t="shared" si="39"/>
        <v>2</v>
      </c>
      <c r="BT57">
        <f t="shared" si="39"/>
        <v>2</v>
      </c>
      <c r="BU57">
        <f t="shared" si="39"/>
        <v>2</v>
      </c>
      <c r="BV57">
        <f t="shared" si="39"/>
        <v>2</v>
      </c>
      <c r="BW57">
        <f t="shared" si="39"/>
        <v>2</v>
      </c>
      <c r="BX57">
        <f t="shared" si="39"/>
        <v>2</v>
      </c>
    </row>
    <row r="58" spans="1:76" ht="12.75">
      <c r="A58" t="str">
        <f aca="true" t="shared" si="40" ref="A58:U58">A24</f>
        <v>J</v>
      </c>
      <c r="B58" t="str">
        <f t="shared" si="40"/>
        <v>Reflektionsfähigkeit</v>
      </c>
      <c r="C58">
        <f t="shared" si="40"/>
        <v>2</v>
      </c>
      <c r="D58">
        <f t="shared" si="40"/>
        <v>3</v>
      </c>
      <c r="E58">
        <f t="shared" si="40"/>
        <v>2</v>
      </c>
      <c r="F58">
        <f t="shared" si="40"/>
        <v>3</v>
      </c>
      <c r="G58">
        <f t="shared" si="40"/>
        <v>2</v>
      </c>
      <c r="H58">
        <f t="shared" si="40"/>
        <v>2</v>
      </c>
      <c r="I58">
        <f t="shared" si="40"/>
        <v>3</v>
      </c>
      <c r="J58">
        <f t="shared" si="40"/>
        <v>3</v>
      </c>
      <c r="K58">
        <f t="shared" si="40"/>
        <v>3</v>
      </c>
      <c r="L58">
        <f t="shared" si="40"/>
        <v>4</v>
      </c>
      <c r="M58">
        <f t="shared" si="40"/>
        <v>4</v>
      </c>
      <c r="N58">
        <f t="shared" si="40"/>
        <v>3</v>
      </c>
      <c r="O58">
        <f t="shared" si="40"/>
        <v>2</v>
      </c>
      <c r="P58">
        <f t="shared" si="40"/>
        <v>2</v>
      </c>
      <c r="Q58">
        <f t="shared" si="40"/>
        <v>3</v>
      </c>
      <c r="R58">
        <f t="shared" si="40"/>
        <v>3</v>
      </c>
      <c r="S58">
        <f t="shared" si="40"/>
        <v>4</v>
      </c>
      <c r="T58">
        <f t="shared" si="40"/>
        <v>4</v>
      </c>
      <c r="U58">
        <f t="shared" si="40"/>
        <v>2</v>
      </c>
      <c r="V58">
        <f aca="true" t="shared" si="41" ref="V58:AM58">V24</f>
        <v>4</v>
      </c>
      <c r="W58">
        <f t="shared" si="41"/>
        <v>3</v>
      </c>
      <c r="X58">
        <f t="shared" si="41"/>
        <v>3</v>
      </c>
      <c r="Y58">
        <f t="shared" si="41"/>
        <v>4</v>
      </c>
      <c r="Z58">
        <f t="shared" si="41"/>
        <v>4</v>
      </c>
      <c r="AA58">
        <f t="shared" si="41"/>
        <v>3</v>
      </c>
      <c r="AB58">
        <f t="shared" si="41"/>
        <v>3</v>
      </c>
      <c r="AC58">
        <f t="shared" si="41"/>
        <v>3</v>
      </c>
      <c r="AD58">
        <f t="shared" si="41"/>
        <v>4</v>
      </c>
      <c r="AE58">
        <f t="shared" si="41"/>
        <v>2</v>
      </c>
      <c r="AF58">
        <f t="shared" si="41"/>
        <v>3</v>
      </c>
      <c r="AG58">
        <f t="shared" si="41"/>
        <v>3</v>
      </c>
      <c r="AH58">
        <f t="shared" si="41"/>
        <v>4</v>
      </c>
      <c r="AI58">
        <f t="shared" si="41"/>
        <v>2</v>
      </c>
      <c r="AJ58">
        <f t="shared" si="41"/>
        <v>2</v>
      </c>
      <c r="AK58">
        <f t="shared" si="41"/>
        <v>3</v>
      </c>
      <c r="AL58">
        <f t="shared" si="41"/>
        <v>3</v>
      </c>
      <c r="AM58">
        <f t="shared" si="41"/>
        <v>4</v>
      </c>
      <c r="AN58">
        <f aca="true" t="shared" si="42" ref="AN58:BX58">AN24</f>
        <v>2</v>
      </c>
      <c r="AO58">
        <f t="shared" si="42"/>
        <v>2</v>
      </c>
      <c r="AP58">
        <f t="shared" si="42"/>
        <v>2</v>
      </c>
      <c r="AQ58">
        <f t="shared" si="42"/>
        <v>2</v>
      </c>
      <c r="AR58">
        <f t="shared" si="42"/>
        <v>2</v>
      </c>
      <c r="AS58">
        <f t="shared" si="42"/>
        <v>2</v>
      </c>
      <c r="AT58">
        <f t="shared" si="42"/>
        <v>2</v>
      </c>
      <c r="AU58">
        <f t="shared" si="42"/>
        <v>2</v>
      </c>
      <c r="AV58">
        <f t="shared" si="42"/>
        <v>2</v>
      </c>
      <c r="AW58">
        <f t="shared" si="42"/>
        <v>2</v>
      </c>
      <c r="AX58">
        <f t="shared" si="42"/>
        <v>2</v>
      </c>
      <c r="AY58">
        <f t="shared" si="42"/>
        <v>2</v>
      </c>
      <c r="AZ58">
        <f t="shared" si="42"/>
        <v>2</v>
      </c>
      <c r="BA58">
        <f t="shared" si="42"/>
        <v>2</v>
      </c>
      <c r="BB58">
        <f t="shared" si="42"/>
        <v>2</v>
      </c>
      <c r="BC58">
        <f t="shared" si="42"/>
        <v>2</v>
      </c>
      <c r="BD58">
        <f t="shared" si="42"/>
        <v>2</v>
      </c>
      <c r="BE58">
        <f t="shared" si="42"/>
        <v>2</v>
      </c>
      <c r="BF58">
        <f t="shared" si="42"/>
        <v>2</v>
      </c>
      <c r="BG58">
        <f t="shared" si="42"/>
        <v>2</v>
      </c>
      <c r="BH58">
        <f t="shared" si="42"/>
        <v>2</v>
      </c>
      <c r="BI58">
        <f t="shared" si="42"/>
        <v>2</v>
      </c>
      <c r="BJ58">
        <f t="shared" si="42"/>
        <v>2</v>
      </c>
      <c r="BK58">
        <f t="shared" si="42"/>
        <v>2</v>
      </c>
      <c r="BL58">
        <f t="shared" si="42"/>
        <v>2</v>
      </c>
      <c r="BM58">
        <f t="shared" si="42"/>
        <v>2</v>
      </c>
      <c r="BN58">
        <f t="shared" si="42"/>
        <v>2</v>
      </c>
      <c r="BO58">
        <f t="shared" si="42"/>
        <v>2</v>
      </c>
      <c r="BP58">
        <f t="shared" si="42"/>
        <v>2</v>
      </c>
      <c r="BQ58">
        <f t="shared" si="42"/>
        <v>2</v>
      </c>
      <c r="BR58">
        <f t="shared" si="42"/>
        <v>2</v>
      </c>
      <c r="BS58">
        <f t="shared" si="42"/>
        <v>2</v>
      </c>
      <c r="BT58">
        <f t="shared" si="42"/>
        <v>2</v>
      </c>
      <c r="BU58">
        <f t="shared" si="42"/>
        <v>2</v>
      </c>
      <c r="BV58">
        <f t="shared" si="42"/>
        <v>2</v>
      </c>
      <c r="BW58">
        <f t="shared" si="42"/>
        <v>2</v>
      </c>
      <c r="BX58">
        <f t="shared" si="42"/>
        <v>2</v>
      </c>
    </row>
    <row r="59" spans="3:76" ht="12.75">
      <c r="C59">
        <f>SUM(C48:C58)</f>
        <v>29</v>
      </c>
      <c r="D59">
        <f aca="true" t="shared" si="43" ref="D59:U59">SUM(D48:D58)</f>
        <v>30</v>
      </c>
      <c r="E59">
        <f t="shared" si="43"/>
        <v>32</v>
      </c>
      <c r="F59">
        <f t="shared" si="43"/>
        <v>29</v>
      </c>
      <c r="G59">
        <f t="shared" si="43"/>
        <v>26</v>
      </c>
      <c r="H59">
        <f t="shared" si="43"/>
        <v>27</v>
      </c>
      <c r="I59">
        <f t="shared" si="43"/>
        <v>34</v>
      </c>
      <c r="J59">
        <f t="shared" si="43"/>
        <v>39</v>
      </c>
      <c r="K59">
        <f t="shared" si="43"/>
        <v>28</v>
      </c>
      <c r="L59">
        <f t="shared" si="43"/>
        <v>32</v>
      </c>
      <c r="M59">
        <f t="shared" si="43"/>
        <v>34</v>
      </c>
      <c r="N59">
        <f t="shared" si="43"/>
        <v>37</v>
      </c>
      <c r="O59">
        <f t="shared" si="43"/>
        <v>28</v>
      </c>
      <c r="P59">
        <f t="shared" si="43"/>
        <v>28</v>
      </c>
      <c r="Q59">
        <f t="shared" si="43"/>
        <v>37</v>
      </c>
      <c r="R59">
        <f t="shared" si="43"/>
        <v>28</v>
      </c>
      <c r="S59">
        <f t="shared" si="43"/>
        <v>28</v>
      </c>
      <c r="T59">
        <f t="shared" si="43"/>
        <v>40</v>
      </c>
      <c r="U59">
        <f t="shared" si="43"/>
        <v>29</v>
      </c>
      <c r="V59">
        <f aca="true" t="shared" si="44" ref="V59:AM59">SUM(V48:V58)</f>
        <v>42</v>
      </c>
      <c r="W59">
        <f t="shared" si="44"/>
        <v>33</v>
      </c>
      <c r="X59">
        <f t="shared" si="44"/>
        <v>31</v>
      </c>
      <c r="Y59">
        <f t="shared" si="44"/>
        <v>37</v>
      </c>
      <c r="Z59">
        <f t="shared" si="44"/>
        <v>37</v>
      </c>
      <c r="AA59">
        <f t="shared" si="44"/>
        <v>29</v>
      </c>
      <c r="AB59">
        <f t="shared" si="44"/>
        <v>28</v>
      </c>
      <c r="AC59">
        <f t="shared" si="44"/>
        <v>28</v>
      </c>
      <c r="AD59">
        <f t="shared" si="44"/>
        <v>34</v>
      </c>
      <c r="AE59">
        <f t="shared" si="44"/>
        <v>34</v>
      </c>
      <c r="AF59">
        <f t="shared" si="44"/>
        <v>39</v>
      </c>
      <c r="AG59">
        <f t="shared" si="44"/>
        <v>34</v>
      </c>
      <c r="AH59">
        <f t="shared" si="44"/>
        <v>36</v>
      </c>
      <c r="AI59">
        <f t="shared" si="44"/>
        <v>31</v>
      </c>
      <c r="AJ59">
        <f t="shared" si="44"/>
        <v>28</v>
      </c>
      <c r="AK59">
        <f t="shared" si="44"/>
        <v>38</v>
      </c>
      <c r="AL59">
        <f t="shared" si="44"/>
        <v>27</v>
      </c>
      <c r="AM59">
        <f t="shared" si="44"/>
        <v>34</v>
      </c>
      <c r="AN59">
        <f aca="true" t="shared" si="45" ref="AN59:BX59">SUM(AN48:AN58)</f>
        <v>22</v>
      </c>
      <c r="AO59">
        <f t="shared" si="45"/>
        <v>22</v>
      </c>
      <c r="AP59">
        <f t="shared" si="45"/>
        <v>22</v>
      </c>
      <c r="AQ59">
        <f t="shared" si="45"/>
        <v>22</v>
      </c>
      <c r="AR59">
        <f t="shared" si="45"/>
        <v>22</v>
      </c>
      <c r="AS59">
        <f t="shared" si="45"/>
        <v>22</v>
      </c>
      <c r="AT59">
        <f t="shared" si="45"/>
        <v>22</v>
      </c>
      <c r="AU59">
        <f t="shared" si="45"/>
        <v>22</v>
      </c>
      <c r="AV59">
        <f t="shared" si="45"/>
        <v>22</v>
      </c>
      <c r="AW59">
        <f t="shared" si="45"/>
        <v>22</v>
      </c>
      <c r="AX59">
        <f t="shared" si="45"/>
        <v>22</v>
      </c>
      <c r="AY59">
        <f t="shared" si="45"/>
        <v>22</v>
      </c>
      <c r="AZ59">
        <f t="shared" si="45"/>
        <v>22</v>
      </c>
      <c r="BA59">
        <f t="shared" si="45"/>
        <v>22</v>
      </c>
      <c r="BB59">
        <f t="shared" si="45"/>
        <v>22</v>
      </c>
      <c r="BC59">
        <f t="shared" si="45"/>
        <v>22</v>
      </c>
      <c r="BD59">
        <f t="shared" si="45"/>
        <v>22</v>
      </c>
      <c r="BE59">
        <f t="shared" si="45"/>
        <v>22</v>
      </c>
      <c r="BF59">
        <f t="shared" si="45"/>
        <v>22</v>
      </c>
      <c r="BG59">
        <f t="shared" si="45"/>
        <v>22</v>
      </c>
      <c r="BH59">
        <f t="shared" si="45"/>
        <v>22</v>
      </c>
      <c r="BI59">
        <f t="shared" si="45"/>
        <v>22</v>
      </c>
      <c r="BJ59">
        <f t="shared" si="45"/>
        <v>22</v>
      </c>
      <c r="BK59">
        <f t="shared" si="45"/>
        <v>22</v>
      </c>
      <c r="BL59">
        <f t="shared" si="45"/>
        <v>22</v>
      </c>
      <c r="BM59">
        <f t="shared" si="45"/>
        <v>22</v>
      </c>
      <c r="BN59">
        <f t="shared" si="45"/>
        <v>22</v>
      </c>
      <c r="BO59">
        <f t="shared" si="45"/>
        <v>22</v>
      </c>
      <c r="BP59">
        <f t="shared" si="45"/>
        <v>22</v>
      </c>
      <c r="BQ59">
        <f t="shared" si="45"/>
        <v>22</v>
      </c>
      <c r="BR59">
        <f t="shared" si="45"/>
        <v>22</v>
      </c>
      <c r="BS59">
        <f t="shared" si="45"/>
        <v>22</v>
      </c>
      <c r="BT59">
        <f t="shared" si="45"/>
        <v>22</v>
      </c>
      <c r="BU59">
        <f t="shared" si="45"/>
        <v>22</v>
      </c>
      <c r="BV59">
        <f t="shared" si="45"/>
        <v>22</v>
      </c>
      <c r="BW59">
        <f t="shared" si="45"/>
        <v>22</v>
      </c>
      <c r="BX59">
        <f t="shared" si="45"/>
        <v>22</v>
      </c>
    </row>
    <row r="61" ht="12.75">
      <c r="A61" t="s">
        <v>56</v>
      </c>
    </row>
    <row r="62" spans="1:76" ht="12.75">
      <c r="A62" t="str">
        <f aca="true" t="shared" si="46" ref="A62:U62">A5</f>
        <v>C</v>
      </c>
      <c r="B62" t="str">
        <f t="shared" si="46"/>
        <v>Arbeitsplanung</v>
      </c>
      <c r="C62">
        <f t="shared" si="46"/>
        <v>3</v>
      </c>
      <c r="D62">
        <f t="shared" si="46"/>
        <v>2</v>
      </c>
      <c r="E62">
        <f t="shared" si="46"/>
        <v>3</v>
      </c>
      <c r="F62">
        <f t="shared" si="46"/>
        <v>2</v>
      </c>
      <c r="G62">
        <f t="shared" si="46"/>
        <v>2</v>
      </c>
      <c r="H62">
        <f t="shared" si="46"/>
        <v>2</v>
      </c>
      <c r="I62">
        <f t="shared" si="46"/>
        <v>3</v>
      </c>
      <c r="J62">
        <f t="shared" si="46"/>
        <v>3</v>
      </c>
      <c r="K62">
        <f t="shared" si="46"/>
        <v>1</v>
      </c>
      <c r="L62">
        <f t="shared" si="46"/>
        <v>2</v>
      </c>
      <c r="M62">
        <f t="shared" si="46"/>
        <v>2</v>
      </c>
      <c r="N62">
        <f t="shared" si="46"/>
        <v>2</v>
      </c>
      <c r="O62">
        <f t="shared" si="46"/>
        <v>1</v>
      </c>
      <c r="P62">
        <f t="shared" si="46"/>
        <v>1</v>
      </c>
      <c r="Q62">
        <f t="shared" si="46"/>
        <v>3</v>
      </c>
      <c r="R62">
        <f t="shared" si="46"/>
        <v>1</v>
      </c>
      <c r="S62">
        <f t="shared" si="46"/>
        <v>2</v>
      </c>
      <c r="T62">
        <f t="shared" si="46"/>
        <v>3</v>
      </c>
      <c r="U62">
        <f t="shared" si="46"/>
        <v>3</v>
      </c>
      <c r="V62">
        <f aca="true" t="shared" si="47" ref="V62:AM62">V5</f>
        <v>3</v>
      </c>
      <c r="W62">
        <f t="shared" si="47"/>
        <v>2</v>
      </c>
      <c r="X62">
        <f t="shared" si="47"/>
        <v>2</v>
      </c>
      <c r="Y62">
        <f t="shared" si="47"/>
        <v>3</v>
      </c>
      <c r="Z62">
        <f t="shared" si="47"/>
        <v>3</v>
      </c>
      <c r="AA62">
        <f t="shared" si="47"/>
        <v>2</v>
      </c>
      <c r="AB62">
        <f t="shared" si="47"/>
        <v>4</v>
      </c>
      <c r="AC62">
        <f t="shared" si="47"/>
        <v>4</v>
      </c>
      <c r="AD62">
        <f t="shared" si="47"/>
        <v>4</v>
      </c>
      <c r="AE62">
        <f t="shared" si="47"/>
        <v>2</v>
      </c>
      <c r="AF62">
        <f t="shared" si="47"/>
        <v>4</v>
      </c>
      <c r="AG62">
        <f t="shared" si="47"/>
        <v>3</v>
      </c>
      <c r="AH62">
        <f t="shared" si="47"/>
        <v>3</v>
      </c>
      <c r="AI62">
        <f t="shared" si="47"/>
        <v>2</v>
      </c>
      <c r="AJ62">
        <f t="shared" si="47"/>
        <v>2</v>
      </c>
      <c r="AK62">
        <f t="shared" si="47"/>
        <v>3</v>
      </c>
      <c r="AL62">
        <f t="shared" si="47"/>
        <v>2</v>
      </c>
      <c r="AM62">
        <f t="shared" si="47"/>
        <v>4</v>
      </c>
      <c r="AN62">
        <f aca="true" t="shared" si="48" ref="AN62:BX62">AN5</f>
        <v>2</v>
      </c>
      <c r="AO62">
        <f t="shared" si="48"/>
        <v>2</v>
      </c>
      <c r="AP62">
        <f t="shared" si="48"/>
        <v>2</v>
      </c>
      <c r="AQ62">
        <f t="shared" si="48"/>
        <v>2</v>
      </c>
      <c r="AR62">
        <f t="shared" si="48"/>
        <v>2</v>
      </c>
      <c r="AS62">
        <f t="shared" si="48"/>
        <v>2</v>
      </c>
      <c r="AT62">
        <f t="shared" si="48"/>
        <v>2</v>
      </c>
      <c r="AU62">
        <f t="shared" si="48"/>
        <v>2</v>
      </c>
      <c r="AV62">
        <f t="shared" si="48"/>
        <v>2</v>
      </c>
      <c r="AW62">
        <f t="shared" si="48"/>
        <v>2</v>
      </c>
      <c r="AX62">
        <f t="shared" si="48"/>
        <v>2</v>
      </c>
      <c r="AY62">
        <f t="shared" si="48"/>
        <v>2</v>
      </c>
      <c r="AZ62">
        <f t="shared" si="48"/>
        <v>2</v>
      </c>
      <c r="BA62">
        <f t="shared" si="48"/>
        <v>2</v>
      </c>
      <c r="BB62">
        <f t="shared" si="48"/>
        <v>2</v>
      </c>
      <c r="BC62">
        <f t="shared" si="48"/>
        <v>2</v>
      </c>
      <c r="BD62">
        <f t="shared" si="48"/>
        <v>2</v>
      </c>
      <c r="BE62">
        <f t="shared" si="48"/>
        <v>2</v>
      </c>
      <c r="BF62">
        <f t="shared" si="48"/>
        <v>2</v>
      </c>
      <c r="BG62">
        <f t="shared" si="48"/>
        <v>2</v>
      </c>
      <c r="BH62">
        <f t="shared" si="48"/>
        <v>2</v>
      </c>
      <c r="BI62">
        <f t="shared" si="48"/>
        <v>2</v>
      </c>
      <c r="BJ62">
        <f t="shared" si="48"/>
        <v>2</v>
      </c>
      <c r="BK62">
        <f t="shared" si="48"/>
        <v>2</v>
      </c>
      <c r="BL62">
        <f t="shared" si="48"/>
        <v>2</v>
      </c>
      <c r="BM62">
        <f t="shared" si="48"/>
        <v>2</v>
      </c>
      <c r="BN62">
        <f t="shared" si="48"/>
        <v>2</v>
      </c>
      <c r="BO62">
        <f t="shared" si="48"/>
        <v>2</v>
      </c>
      <c r="BP62">
        <f t="shared" si="48"/>
        <v>2</v>
      </c>
      <c r="BQ62">
        <f t="shared" si="48"/>
        <v>2</v>
      </c>
      <c r="BR62">
        <f t="shared" si="48"/>
        <v>2</v>
      </c>
      <c r="BS62">
        <f t="shared" si="48"/>
        <v>2</v>
      </c>
      <c r="BT62">
        <f t="shared" si="48"/>
        <v>2</v>
      </c>
      <c r="BU62">
        <f t="shared" si="48"/>
        <v>2</v>
      </c>
      <c r="BV62">
        <f t="shared" si="48"/>
        <v>2</v>
      </c>
      <c r="BW62">
        <f t="shared" si="48"/>
        <v>2</v>
      </c>
      <c r="BX62">
        <f t="shared" si="48"/>
        <v>2</v>
      </c>
    </row>
    <row r="63" spans="1:76" ht="12.75">
      <c r="A63" t="str">
        <f aca="true" t="shared" si="49" ref="A63:U63">A6</f>
        <v>D</v>
      </c>
      <c r="B63" t="str">
        <f t="shared" si="49"/>
        <v>Organisationsfähigkeit</v>
      </c>
      <c r="C63">
        <f t="shared" si="49"/>
        <v>3</v>
      </c>
      <c r="D63">
        <f t="shared" si="49"/>
        <v>2</v>
      </c>
      <c r="E63">
        <f t="shared" si="49"/>
        <v>3</v>
      </c>
      <c r="F63">
        <f t="shared" si="49"/>
        <v>2</v>
      </c>
      <c r="G63">
        <f t="shared" si="49"/>
        <v>2</v>
      </c>
      <c r="H63">
        <f t="shared" si="49"/>
        <v>2</v>
      </c>
      <c r="I63">
        <f t="shared" si="49"/>
        <v>4</v>
      </c>
      <c r="J63">
        <f t="shared" si="49"/>
        <v>4</v>
      </c>
      <c r="K63">
        <f t="shared" si="49"/>
        <v>1</v>
      </c>
      <c r="L63">
        <f t="shared" si="49"/>
        <v>3</v>
      </c>
      <c r="M63">
        <f t="shared" si="49"/>
        <v>1</v>
      </c>
      <c r="N63">
        <f t="shared" si="49"/>
        <v>4</v>
      </c>
      <c r="O63">
        <f t="shared" si="49"/>
        <v>2</v>
      </c>
      <c r="P63">
        <f t="shared" si="49"/>
        <v>2</v>
      </c>
      <c r="Q63">
        <f t="shared" si="49"/>
        <v>3</v>
      </c>
      <c r="R63">
        <f t="shared" si="49"/>
        <v>1</v>
      </c>
      <c r="S63">
        <f t="shared" si="49"/>
        <v>1</v>
      </c>
      <c r="T63">
        <f t="shared" si="49"/>
        <v>4</v>
      </c>
      <c r="U63">
        <f t="shared" si="49"/>
        <v>3</v>
      </c>
      <c r="V63">
        <f aca="true" t="shared" si="50" ref="V63:AM63">V6</f>
        <v>4</v>
      </c>
      <c r="W63">
        <f t="shared" si="50"/>
        <v>2</v>
      </c>
      <c r="X63">
        <f t="shared" si="50"/>
        <v>3</v>
      </c>
      <c r="Y63">
        <f t="shared" si="50"/>
        <v>3</v>
      </c>
      <c r="Z63">
        <f t="shared" si="50"/>
        <v>3</v>
      </c>
      <c r="AA63">
        <f t="shared" si="50"/>
        <v>2</v>
      </c>
      <c r="AB63">
        <f t="shared" si="50"/>
        <v>4</v>
      </c>
      <c r="AC63">
        <f t="shared" si="50"/>
        <v>4</v>
      </c>
      <c r="AD63">
        <f t="shared" si="50"/>
        <v>3</v>
      </c>
      <c r="AE63">
        <f t="shared" si="50"/>
        <v>2</v>
      </c>
      <c r="AF63">
        <f t="shared" si="50"/>
        <v>3</v>
      </c>
      <c r="AG63">
        <f t="shared" si="50"/>
        <v>3</v>
      </c>
      <c r="AH63">
        <f t="shared" si="50"/>
        <v>3</v>
      </c>
      <c r="AI63">
        <f t="shared" si="50"/>
        <v>3</v>
      </c>
      <c r="AJ63">
        <f t="shared" si="50"/>
        <v>2</v>
      </c>
      <c r="AK63">
        <f t="shared" si="50"/>
        <v>4</v>
      </c>
      <c r="AL63">
        <f t="shared" si="50"/>
        <v>2</v>
      </c>
      <c r="AM63">
        <f t="shared" si="50"/>
        <v>3</v>
      </c>
      <c r="AN63">
        <f aca="true" t="shared" si="51" ref="AN63:BX63">AN6</f>
        <v>2</v>
      </c>
      <c r="AO63">
        <f t="shared" si="51"/>
        <v>2</v>
      </c>
      <c r="AP63">
        <f t="shared" si="51"/>
        <v>2</v>
      </c>
      <c r="AQ63">
        <f t="shared" si="51"/>
        <v>2</v>
      </c>
      <c r="AR63">
        <f t="shared" si="51"/>
        <v>2</v>
      </c>
      <c r="AS63">
        <f t="shared" si="51"/>
        <v>2</v>
      </c>
      <c r="AT63">
        <f t="shared" si="51"/>
        <v>2</v>
      </c>
      <c r="AU63">
        <f t="shared" si="51"/>
        <v>2</v>
      </c>
      <c r="AV63">
        <f t="shared" si="51"/>
        <v>2</v>
      </c>
      <c r="AW63">
        <f t="shared" si="51"/>
        <v>2</v>
      </c>
      <c r="AX63">
        <f t="shared" si="51"/>
        <v>2</v>
      </c>
      <c r="AY63">
        <f t="shared" si="51"/>
        <v>2</v>
      </c>
      <c r="AZ63">
        <f t="shared" si="51"/>
        <v>2</v>
      </c>
      <c r="BA63">
        <f t="shared" si="51"/>
        <v>2</v>
      </c>
      <c r="BB63">
        <f t="shared" si="51"/>
        <v>2</v>
      </c>
      <c r="BC63">
        <f t="shared" si="51"/>
        <v>2</v>
      </c>
      <c r="BD63">
        <f t="shared" si="51"/>
        <v>2</v>
      </c>
      <c r="BE63">
        <f t="shared" si="51"/>
        <v>2</v>
      </c>
      <c r="BF63">
        <f t="shared" si="51"/>
        <v>2</v>
      </c>
      <c r="BG63">
        <f t="shared" si="51"/>
        <v>2</v>
      </c>
      <c r="BH63">
        <f t="shared" si="51"/>
        <v>2</v>
      </c>
      <c r="BI63">
        <f t="shared" si="51"/>
        <v>2</v>
      </c>
      <c r="BJ63">
        <f t="shared" si="51"/>
        <v>2</v>
      </c>
      <c r="BK63">
        <f t="shared" si="51"/>
        <v>2</v>
      </c>
      <c r="BL63">
        <f t="shared" si="51"/>
        <v>2</v>
      </c>
      <c r="BM63">
        <f t="shared" si="51"/>
        <v>2</v>
      </c>
      <c r="BN63">
        <f t="shared" si="51"/>
        <v>2</v>
      </c>
      <c r="BO63">
        <f t="shared" si="51"/>
        <v>2</v>
      </c>
      <c r="BP63">
        <f t="shared" si="51"/>
        <v>2</v>
      </c>
      <c r="BQ63">
        <f t="shared" si="51"/>
        <v>2</v>
      </c>
      <c r="BR63">
        <f t="shared" si="51"/>
        <v>2</v>
      </c>
      <c r="BS63">
        <f t="shared" si="51"/>
        <v>2</v>
      </c>
      <c r="BT63">
        <f t="shared" si="51"/>
        <v>2</v>
      </c>
      <c r="BU63">
        <f t="shared" si="51"/>
        <v>2</v>
      </c>
      <c r="BV63">
        <f t="shared" si="51"/>
        <v>2</v>
      </c>
      <c r="BW63">
        <f t="shared" si="51"/>
        <v>2</v>
      </c>
      <c r="BX63">
        <f t="shared" si="51"/>
        <v>2</v>
      </c>
    </row>
    <row r="64" spans="1:76" ht="12.75">
      <c r="A64" t="str">
        <f aca="true" t="shared" si="52" ref="A64:U64">A7</f>
        <v>E</v>
      </c>
      <c r="B64" t="str">
        <f t="shared" si="52"/>
        <v>Geschicklichkeit</v>
      </c>
      <c r="C64">
        <f t="shared" si="52"/>
        <v>3</v>
      </c>
      <c r="D64">
        <f t="shared" si="52"/>
        <v>3</v>
      </c>
      <c r="E64">
        <f t="shared" si="52"/>
        <v>3</v>
      </c>
      <c r="F64">
        <f t="shared" si="52"/>
        <v>3</v>
      </c>
      <c r="G64">
        <f t="shared" si="52"/>
        <v>3</v>
      </c>
      <c r="H64">
        <f t="shared" si="52"/>
        <v>3</v>
      </c>
      <c r="I64">
        <f t="shared" si="52"/>
        <v>3</v>
      </c>
      <c r="J64">
        <f t="shared" si="52"/>
        <v>4</v>
      </c>
      <c r="K64">
        <f t="shared" si="52"/>
        <v>4</v>
      </c>
      <c r="L64">
        <f t="shared" si="52"/>
        <v>2</v>
      </c>
      <c r="M64">
        <f t="shared" si="52"/>
        <v>4</v>
      </c>
      <c r="N64">
        <f t="shared" si="52"/>
        <v>3</v>
      </c>
      <c r="O64">
        <f t="shared" si="52"/>
        <v>3</v>
      </c>
      <c r="P64">
        <f t="shared" si="52"/>
        <v>3</v>
      </c>
      <c r="Q64">
        <f t="shared" si="52"/>
        <v>4</v>
      </c>
      <c r="R64">
        <f t="shared" si="52"/>
        <v>4</v>
      </c>
      <c r="S64">
        <f t="shared" si="52"/>
        <v>3</v>
      </c>
      <c r="T64">
        <f t="shared" si="52"/>
        <v>4</v>
      </c>
      <c r="U64">
        <f t="shared" si="52"/>
        <v>3</v>
      </c>
      <c r="V64">
        <f aca="true" t="shared" si="53" ref="V64:AM64">V7</f>
        <v>2</v>
      </c>
      <c r="W64">
        <f t="shared" si="53"/>
        <v>3</v>
      </c>
      <c r="X64">
        <f t="shared" si="53"/>
        <v>3</v>
      </c>
      <c r="Y64">
        <f t="shared" si="53"/>
        <v>4</v>
      </c>
      <c r="Z64">
        <f t="shared" si="53"/>
        <v>4</v>
      </c>
      <c r="AA64">
        <f t="shared" si="53"/>
        <v>4</v>
      </c>
      <c r="AB64">
        <f t="shared" si="53"/>
        <v>4</v>
      </c>
      <c r="AC64">
        <f t="shared" si="53"/>
        <v>4</v>
      </c>
      <c r="AD64">
        <f t="shared" si="53"/>
        <v>2</v>
      </c>
      <c r="AE64">
        <f t="shared" si="53"/>
        <v>3</v>
      </c>
      <c r="AF64">
        <f t="shared" si="53"/>
        <v>4</v>
      </c>
      <c r="AG64">
        <f t="shared" si="53"/>
        <v>2</v>
      </c>
      <c r="AH64">
        <f t="shared" si="53"/>
        <v>3</v>
      </c>
      <c r="AI64">
        <f t="shared" si="53"/>
        <v>2</v>
      </c>
      <c r="AJ64">
        <f t="shared" si="53"/>
        <v>2</v>
      </c>
      <c r="AK64">
        <f t="shared" si="53"/>
        <v>3</v>
      </c>
      <c r="AL64">
        <f t="shared" si="53"/>
        <v>3</v>
      </c>
      <c r="AM64">
        <f t="shared" si="53"/>
        <v>2</v>
      </c>
      <c r="AN64">
        <f aca="true" t="shared" si="54" ref="AN64:BX64">AN7</f>
        <v>2</v>
      </c>
      <c r="AO64">
        <f t="shared" si="54"/>
        <v>2</v>
      </c>
      <c r="AP64">
        <f t="shared" si="54"/>
        <v>2</v>
      </c>
      <c r="AQ64">
        <f t="shared" si="54"/>
        <v>2</v>
      </c>
      <c r="AR64">
        <f t="shared" si="54"/>
        <v>2</v>
      </c>
      <c r="AS64">
        <f t="shared" si="54"/>
        <v>2</v>
      </c>
      <c r="AT64">
        <f t="shared" si="54"/>
        <v>2</v>
      </c>
      <c r="AU64">
        <f t="shared" si="54"/>
        <v>2</v>
      </c>
      <c r="AV64">
        <f t="shared" si="54"/>
        <v>2</v>
      </c>
      <c r="AW64">
        <f t="shared" si="54"/>
        <v>2</v>
      </c>
      <c r="AX64">
        <f t="shared" si="54"/>
        <v>2</v>
      </c>
      <c r="AY64">
        <f t="shared" si="54"/>
        <v>2</v>
      </c>
      <c r="AZ64">
        <f t="shared" si="54"/>
        <v>2</v>
      </c>
      <c r="BA64">
        <f t="shared" si="54"/>
        <v>2</v>
      </c>
      <c r="BB64">
        <f t="shared" si="54"/>
        <v>2</v>
      </c>
      <c r="BC64">
        <f t="shared" si="54"/>
        <v>2</v>
      </c>
      <c r="BD64">
        <f t="shared" si="54"/>
        <v>2</v>
      </c>
      <c r="BE64">
        <f t="shared" si="54"/>
        <v>2</v>
      </c>
      <c r="BF64">
        <f t="shared" si="54"/>
        <v>2</v>
      </c>
      <c r="BG64">
        <f t="shared" si="54"/>
        <v>2</v>
      </c>
      <c r="BH64">
        <f t="shared" si="54"/>
        <v>2</v>
      </c>
      <c r="BI64">
        <f t="shared" si="54"/>
        <v>2</v>
      </c>
      <c r="BJ64">
        <f t="shared" si="54"/>
        <v>2</v>
      </c>
      <c r="BK64">
        <f t="shared" si="54"/>
        <v>2</v>
      </c>
      <c r="BL64">
        <f t="shared" si="54"/>
        <v>2</v>
      </c>
      <c r="BM64">
        <f t="shared" si="54"/>
        <v>2</v>
      </c>
      <c r="BN64">
        <f t="shared" si="54"/>
        <v>2</v>
      </c>
      <c r="BO64">
        <f t="shared" si="54"/>
        <v>2</v>
      </c>
      <c r="BP64">
        <f t="shared" si="54"/>
        <v>2</v>
      </c>
      <c r="BQ64">
        <f t="shared" si="54"/>
        <v>2</v>
      </c>
      <c r="BR64">
        <f t="shared" si="54"/>
        <v>2</v>
      </c>
      <c r="BS64">
        <f t="shared" si="54"/>
        <v>2</v>
      </c>
      <c r="BT64">
        <f t="shared" si="54"/>
        <v>2</v>
      </c>
      <c r="BU64">
        <f t="shared" si="54"/>
        <v>2</v>
      </c>
      <c r="BV64">
        <f t="shared" si="54"/>
        <v>2</v>
      </c>
      <c r="BW64">
        <f t="shared" si="54"/>
        <v>2</v>
      </c>
      <c r="BX64">
        <f t="shared" si="54"/>
        <v>2</v>
      </c>
    </row>
    <row r="65" spans="1:76" ht="12.75">
      <c r="A65" t="str">
        <f aca="true" t="shared" si="55" ref="A65:U65">A11</f>
        <v>I</v>
      </c>
      <c r="B65" t="str">
        <f t="shared" si="55"/>
        <v>Problemlösefähigkeit</v>
      </c>
      <c r="C65">
        <f t="shared" si="55"/>
        <v>3</v>
      </c>
      <c r="D65">
        <f t="shared" si="55"/>
        <v>2</v>
      </c>
      <c r="E65">
        <f t="shared" si="55"/>
        <v>3</v>
      </c>
      <c r="F65">
        <f t="shared" si="55"/>
        <v>2</v>
      </c>
      <c r="G65">
        <f t="shared" si="55"/>
        <v>1</v>
      </c>
      <c r="H65">
        <f t="shared" si="55"/>
        <v>2</v>
      </c>
      <c r="I65">
        <f t="shared" si="55"/>
        <v>3</v>
      </c>
      <c r="J65">
        <f t="shared" si="55"/>
        <v>4</v>
      </c>
      <c r="K65">
        <f t="shared" si="55"/>
        <v>3</v>
      </c>
      <c r="L65">
        <f t="shared" si="55"/>
        <v>2</v>
      </c>
      <c r="M65">
        <f t="shared" si="55"/>
        <v>2</v>
      </c>
      <c r="N65">
        <f t="shared" si="55"/>
        <v>3</v>
      </c>
      <c r="O65">
        <f t="shared" si="55"/>
        <v>2</v>
      </c>
      <c r="P65">
        <f t="shared" si="55"/>
        <v>2</v>
      </c>
      <c r="Q65">
        <f t="shared" si="55"/>
        <v>3</v>
      </c>
      <c r="R65">
        <f t="shared" si="55"/>
        <v>3</v>
      </c>
      <c r="S65">
        <f t="shared" si="55"/>
        <v>2</v>
      </c>
      <c r="T65">
        <f t="shared" si="55"/>
        <v>3</v>
      </c>
      <c r="U65">
        <f t="shared" si="55"/>
        <v>3</v>
      </c>
      <c r="V65">
        <f aca="true" t="shared" si="56" ref="V65:AM65">V11</f>
        <v>2</v>
      </c>
      <c r="W65">
        <f t="shared" si="56"/>
        <v>1</v>
      </c>
      <c r="X65">
        <f t="shared" si="56"/>
        <v>3</v>
      </c>
      <c r="Y65">
        <f t="shared" si="56"/>
        <v>2</v>
      </c>
      <c r="Z65">
        <f t="shared" si="56"/>
        <v>2</v>
      </c>
      <c r="AA65">
        <f t="shared" si="56"/>
        <v>2</v>
      </c>
      <c r="AB65">
        <f t="shared" si="56"/>
        <v>2</v>
      </c>
      <c r="AC65">
        <f t="shared" si="56"/>
        <v>2</v>
      </c>
      <c r="AD65">
        <f t="shared" si="56"/>
        <v>4</v>
      </c>
      <c r="AE65">
        <f t="shared" si="56"/>
        <v>2</v>
      </c>
      <c r="AF65">
        <f t="shared" si="56"/>
        <v>4</v>
      </c>
      <c r="AG65">
        <f t="shared" si="56"/>
        <v>4</v>
      </c>
      <c r="AH65">
        <f t="shared" si="56"/>
        <v>2</v>
      </c>
      <c r="AI65">
        <f t="shared" si="56"/>
        <v>1</v>
      </c>
      <c r="AJ65">
        <f t="shared" si="56"/>
        <v>2</v>
      </c>
      <c r="AK65">
        <f t="shared" si="56"/>
        <v>4</v>
      </c>
      <c r="AL65">
        <f t="shared" si="56"/>
        <v>2</v>
      </c>
      <c r="AM65">
        <f t="shared" si="56"/>
        <v>4</v>
      </c>
      <c r="AN65">
        <f aca="true" t="shared" si="57" ref="AN65:BX65">AN11</f>
        <v>2</v>
      </c>
      <c r="AO65">
        <f t="shared" si="57"/>
        <v>2</v>
      </c>
      <c r="AP65">
        <f t="shared" si="57"/>
        <v>2</v>
      </c>
      <c r="AQ65">
        <f t="shared" si="57"/>
        <v>2</v>
      </c>
      <c r="AR65">
        <f t="shared" si="57"/>
        <v>2</v>
      </c>
      <c r="AS65">
        <f t="shared" si="57"/>
        <v>2</v>
      </c>
      <c r="AT65">
        <f t="shared" si="57"/>
        <v>2</v>
      </c>
      <c r="AU65">
        <f t="shared" si="57"/>
        <v>2</v>
      </c>
      <c r="AV65">
        <f t="shared" si="57"/>
        <v>2</v>
      </c>
      <c r="AW65">
        <f t="shared" si="57"/>
        <v>2</v>
      </c>
      <c r="AX65">
        <f t="shared" si="57"/>
        <v>2</v>
      </c>
      <c r="AY65">
        <f t="shared" si="57"/>
        <v>2</v>
      </c>
      <c r="AZ65">
        <f t="shared" si="57"/>
        <v>2</v>
      </c>
      <c r="BA65">
        <f t="shared" si="57"/>
        <v>2</v>
      </c>
      <c r="BB65">
        <f t="shared" si="57"/>
        <v>2</v>
      </c>
      <c r="BC65">
        <f t="shared" si="57"/>
        <v>2</v>
      </c>
      <c r="BD65">
        <f t="shared" si="57"/>
        <v>2</v>
      </c>
      <c r="BE65">
        <f t="shared" si="57"/>
        <v>2</v>
      </c>
      <c r="BF65">
        <f t="shared" si="57"/>
        <v>2</v>
      </c>
      <c r="BG65">
        <f t="shared" si="57"/>
        <v>2</v>
      </c>
      <c r="BH65">
        <f t="shared" si="57"/>
        <v>2</v>
      </c>
      <c r="BI65">
        <f t="shared" si="57"/>
        <v>2</v>
      </c>
      <c r="BJ65">
        <f t="shared" si="57"/>
        <v>2</v>
      </c>
      <c r="BK65">
        <f t="shared" si="57"/>
        <v>2</v>
      </c>
      <c r="BL65">
        <f t="shared" si="57"/>
        <v>2</v>
      </c>
      <c r="BM65">
        <f t="shared" si="57"/>
        <v>2</v>
      </c>
      <c r="BN65">
        <f t="shared" si="57"/>
        <v>2</v>
      </c>
      <c r="BO65">
        <f t="shared" si="57"/>
        <v>2</v>
      </c>
      <c r="BP65">
        <f t="shared" si="57"/>
        <v>2</v>
      </c>
      <c r="BQ65">
        <f t="shared" si="57"/>
        <v>2</v>
      </c>
      <c r="BR65">
        <f t="shared" si="57"/>
        <v>2</v>
      </c>
      <c r="BS65">
        <f t="shared" si="57"/>
        <v>2</v>
      </c>
      <c r="BT65">
        <f t="shared" si="57"/>
        <v>2</v>
      </c>
      <c r="BU65">
        <f t="shared" si="57"/>
        <v>2</v>
      </c>
      <c r="BV65">
        <f t="shared" si="57"/>
        <v>2</v>
      </c>
      <c r="BW65">
        <f t="shared" si="57"/>
        <v>2</v>
      </c>
      <c r="BX65">
        <f t="shared" si="57"/>
        <v>2</v>
      </c>
    </row>
    <row r="66" spans="1:76" ht="12.75">
      <c r="A66" t="str">
        <f aca="true" t="shared" si="58" ref="A66:U66">A12</f>
        <v>J</v>
      </c>
      <c r="B66" t="str">
        <f t="shared" si="58"/>
        <v>Abstraktionsvermögen</v>
      </c>
      <c r="C66">
        <f t="shared" si="58"/>
        <v>2</v>
      </c>
      <c r="D66">
        <f t="shared" si="58"/>
        <v>2</v>
      </c>
      <c r="E66">
        <f t="shared" si="58"/>
        <v>3</v>
      </c>
      <c r="F66">
        <f t="shared" si="58"/>
        <v>3</v>
      </c>
      <c r="G66">
        <f t="shared" si="58"/>
        <v>2</v>
      </c>
      <c r="H66">
        <f t="shared" si="58"/>
        <v>2</v>
      </c>
      <c r="I66">
        <f t="shared" si="58"/>
        <v>3</v>
      </c>
      <c r="J66">
        <f t="shared" si="58"/>
        <v>4</v>
      </c>
      <c r="K66">
        <f t="shared" si="58"/>
        <v>3</v>
      </c>
      <c r="L66">
        <f t="shared" si="58"/>
        <v>3</v>
      </c>
      <c r="M66">
        <f t="shared" si="58"/>
        <v>3</v>
      </c>
      <c r="N66">
        <f t="shared" si="58"/>
        <v>3</v>
      </c>
      <c r="O66">
        <f t="shared" si="58"/>
        <v>3</v>
      </c>
      <c r="P66">
        <f t="shared" si="58"/>
        <v>3</v>
      </c>
      <c r="Q66">
        <f t="shared" si="58"/>
        <v>3</v>
      </c>
      <c r="R66">
        <f t="shared" si="58"/>
        <v>3</v>
      </c>
      <c r="S66">
        <f t="shared" si="58"/>
        <v>2</v>
      </c>
      <c r="T66">
        <f t="shared" si="58"/>
        <v>2</v>
      </c>
      <c r="U66">
        <f t="shared" si="58"/>
        <v>2</v>
      </c>
      <c r="V66">
        <f aca="true" t="shared" si="59" ref="V66:AM66">V12</f>
        <v>4</v>
      </c>
      <c r="W66">
        <f t="shared" si="59"/>
        <v>4</v>
      </c>
      <c r="X66">
        <f t="shared" si="59"/>
        <v>4</v>
      </c>
      <c r="Y66">
        <f t="shared" si="59"/>
        <v>3</v>
      </c>
      <c r="Z66">
        <f t="shared" si="59"/>
        <v>4</v>
      </c>
      <c r="AA66">
        <f t="shared" si="59"/>
        <v>3</v>
      </c>
      <c r="AB66">
        <f t="shared" si="59"/>
        <v>3</v>
      </c>
      <c r="AC66">
        <f t="shared" si="59"/>
        <v>3</v>
      </c>
      <c r="AD66">
        <f t="shared" si="59"/>
        <v>3</v>
      </c>
      <c r="AE66">
        <f t="shared" si="59"/>
        <v>4</v>
      </c>
      <c r="AF66">
        <f t="shared" si="59"/>
        <v>3</v>
      </c>
      <c r="AG66">
        <f t="shared" si="59"/>
        <v>2</v>
      </c>
      <c r="AH66">
        <f t="shared" si="59"/>
        <v>3</v>
      </c>
      <c r="AI66">
        <f t="shared" si="59"/>
        <v>2</v>
      </c>
      <c r="AJ66">
        <f t="shared" si="59"/>
        <v>2</v>
      </c>
      <c r="AK66">
        <f t="shared" si="59"/>
        <v>3</v>
      </c>
      <c r="AL66">
        <f t="shared" si="59"/>
        <v>3</v>
      </c>
      <c r="AM66">
        <f t="shared" si="59"/>
        <v>3</v>
      </c>
      <c r="AN66">
        <f aca="true" t="shared" si="60" ref="AN66:BX66">AN12</f>
        <v>2</v>
      </c>
      <c r="AO66">
        <f t="shared" si="60"/>
        <v>2</v>
      </c>
      <c r="AP66">
        <f t="shared" si="60"/>
        <v>2</v>
      </c>
      <c r="AQ66">
        <f t="shared" si="60"/>
        <v>2</v>
      </c>
      <c r="AR66">
        <f t="shared" si="60"/>
        <v>2</v>
      </c>
      <c r="AS66">
        <f t="shared" si="60"/>
        <v>2</v>
      </c>
      <c r="AT66">
        <f t="shared" si="60"/>
        <v>2</v>
      </c>
      <c r="AU66">
        <f t="shared" si="60"/>
        <v>2</v>
      </c>
      <c r="AV66">
        <f t="shared" si="60"/>
        <v>2</v>
      </c>
      <c r="AW66">
        <f t="shared" si="60"/>
        <v>2</v>
      </c>
      <c r="AX66">
        <f t="shared" si="60"/>
        <v>2</v>
      </c>
      <c r="AY66">
        <f t="shared" si="60"/>
        <v>2</v>
      </c>
      <c r="AZ66">
        <f t="shared" si="60"/>
        <v>2</v>
      </c>
      <c r="BA66">
        <f t="shared" si="60"/>
        <v>2</v>
      </c>
      <c r="BB66">
        <f t="shared" si="60"/>
        <v>2</v>
      </c>
      <c r="BC66">
        <f t="shared" si="60"/>
        <v>2</v>
      </c>
      <c r="BD66">
        <f t="shared" si="60"/>
        <v>2</v>
      </c>
      <c r="BE66">
        <f t="shared" si="60"/>
        <v>2</v>
      </c>
      <c r="BF66">
        <f t="shared" si="60"/>
        <v>2</v>
      </c>
      <c r="BG66">
        <f t="shared" si="60"/>
        <v>2</v>
      </c>
      <c r="BH66">
        <f t="shared" si="60"/>
        <v>2</v>
      </c>
      <c r="BI66">
        <f t="shared" si="60"/>
        <v>2</v>
      </c>
      <c r="BJ66">
        <f t="shared" si="60"/>
        <v>2</v>
      </c>
      <c r="BK66">
        <f t="shared" si="60"/>
        <v>2</v>
      </c>
      <c r="BL66">
        <f t="shared" si="60"/>
        <v>2</v>
      </c>
      <c r="BM66">
        <f t="shared" si="60"/>
        <v>2</v>
      </c>
      <c r="BN66">
        <f t="shared" si="60"/>
        <v>2</v>
      </c>
      <c r="BO66">
        <f t="shared" si="60"/>
        <v>2</v>
      </c>
      <c r="BP66">
        <f t="shared" si="60"/>
        <v>2</v>
      </c>
      <c r="BQ66">
        <f t="shared" si="60"/>
        <v>2</v>
      </c>
      <c r="BR66">
        <f t="shared" si="60"/>
        <v>2</v>
      </c>
      <c r="BS66">
        <f t="shared" si="60"/>
        <v>2</v>
      </c>
      <c r="BT66">
        <f t="shared" si="60"/>
        <v>2</v>
      </c>
      <c r="BU66">
        <f t="shared" si="60"/>
        <v>2</v>
      </c>
      <c r="BV66">
        <f t="shared" si="60"/>
        <v>2</v>
      </c>
      <c r="BW66">
        <f t="shared" si="60"/>
        <v>2</v>
      </c>
      <c r="BX66">
        <f t="shared" si="60"/>
        <v>2</v>
      </c>
    </row>
    <row r="67" spans="1:76" ht="12.75">
      <c r="A67" t="str">
        <f aca="true" t="shared" si="61" ref="A67:U67">A15</f>
        <v>A</v>
      </c>
      <c r="B67" t="str">
        <f t="shared" si="61"/>
        <v>Selbstständigkeit</v>
      </c>
      <c r="C67">
        <f t="shared" si="61"/>
        <v>2</v>
      </c>
      <c r="D67">
        <f t="shared" si="61"/>
        <v>2</v>
      </c>
      <c r="E67">
        <f t="shared" si="61"/>
        <v>2</v>
      </c>
      <c r="F67">
        <f t="shared" si="61"/>
        <v>2</v>
      </c>
      <c r="G67">
        <f t="shared" si="61"/>
        <v>2</v>
      </c>
      <c r="H67">
        <f t="shared" si="61"/>
        <v>3</v>
      </c>
      <c r="I67">
        <f t="shared" si="61"/>
        <v>2</v>
      </c>
      <c r="J67">
        <f t="shared" si="61"/>
        <v>4</v>
      </c>
      <c r="K67">
        <f t="shared" si="61"/>
        <v>2</v>
      </c>
      <c r="L67">
        <f t="shared" si="61"/>
        <v>3</v>
      </c>
      <c r="M67">
        <f t="shared" si="61"/>
        <v>2</v>
      </c>
      <c r="N67">
        <f t="shared" si="61"/>
        <v>3</v>
      </c>
      <c r="O67">
        <f t="shared" si="61"/>
        <v>2</v>
      </c>
      <c r="P67">
        <f t="shared" si="61"/>
        <v>2</v>
      </c>
      <c r="Q67">
        <f t="shared" si="61"/>
        <v>2</v>
      </c>
      <c r="R67">
        <f t="shared" si="61"/>
        <v>2</v>
      </c>
      <c r="S67">
        <f t="shared" si="61"/>
        <v>2</v>
      </c>
      <c r="T67">
        <f t="shared" si="61"/>
        <v>2</v>
      </c>
      <c r="U67">
        <f t="shared" si="61"/>
        <v>2</v>
      </c>
      <c r="V67">
        <f aca="true" t="shared" si="62" ref="V67:AM67">V15</f>
        <v>3</v>
      </c>
      <c r="W67">
        <f t="shared" si="62"/>
        <v>3</v>
      </c>
      <c r="X67">
        <f t="shared" si="62"/>
        <v>3</v>
      </c>
      <c r="Y67">
        <f t="shared" si="62"/>
        <v>3</v>
      </c>
      <c r="Z67">
        <f t="shared" si="62"/>
        <v>4</v>
      </c>
      <c r="AA67">
        <f t="shared" si="62"/>
        <v>3</v>
      </c>
      <c r="AB67">
        <f t="shared" si="62"/>
        <v>3</v>
      </c>
      <c r="AC67">
        <f t="shared" si="62"/>
        <v>3</v>
      </c>
      <c r="AD67">
        <f t="shared" si="62"/>
        <v>3</v>
      </c>
      <c r="AE67">
        <f t="shared" si="62"/>
        <v>3</v>
      </c>
      <c r="AF67">
        <f t="shared" si="62"/>
        <v>2</v>
      </c>
      <c r="AG67">
        <f t="shared" si="62"/>
        <v>2</v>
      </c>
      <c r="AH67">
        <f t="shared" si="62"/>
        <v>3</v>
      </c>
      <c r="AI67">
        <f t="shared" si="62"/>
        <v>3</v>
      </c>
      <c r="AJ67">
        <f t="shared" si="62"/>
        <v>3</v>
      </c>
      <c r="AK67">
        <f t="shared" si="62"/>
        <v>4</v>
      </c>
      <c r="AL67">
        <f t="shared" si="62"/>
        <v>3</v>
      </c>
      <c r="AM67">
        <f t="shared" si="62"/>
        <v>3</v>
      </c>
      <c r="AN67">
        <f aca="true" t="shared" si="63" ref="AN67:BX67">AN15</f>
        <v>2</v>
      </c>
      <c r="AO67">
        <f t="shared" si="63"/>
        <v>2</v>
      </c>
      <c r="AP67">
        <f t="shared" si="63"/>
        <v>2</v>
      </c>
      <c r="AQ67">
        <f t="shared" si="63"/>
        <v>2</v>
      </c>
      <c r="AR67">
        <f t="shared" si="63"/>
        <v>2</v>
      </c>
      <c r="AS67">
        <f t="shared" si="63"/>
        <v>2</v>
      </c>
      <c r="AT67">
        <f t="shared" si="63"/>
        <v>2</v>
      </c>
      <c r="AU67">
        <f t="shared" si="63"/>
        <v>2</v>
      </c>
      <c r="AV67">
        <f t="shared" si="63"/>
        <v>2</v>
      </c>
      <c r="AW67">
        <f t="shared" si="63"/>
        <v>2</v>
      </c>
      <c r="AX67">
        <f t="shared" si="63"/>
        <v>2</v>
      </c>
      <c r="AY67">
        <f t="shared" si="63"/>
        <v>2</v>
      </c>
      <c r="AZ67">
        <f t="shared" si="63"/>
        <v>2</v>
      </c>
      <c r="BA67">
        <f t="shared" si="63"/>
        <v>2</v>
      </c>
      <c r="BB67">
        <f t="shared" si="63"/>
        <v>2</v>
      </c>
      <c r="BC67">
        <f t="shared" si="63"/>
        <v>2</v>
      </c>
      <c r="BD67">
        <f t="shared" si="63"/>
        <v>2</v>
      </c>
      <c r="BE67">
        <f t="shared" si="63"/>
        <v>2</v>
      </c>
      <c r="BF67">
        <f t="shared" si="63"/>
        <v>2</v>
      </c>
      <c r="BG67">
        <f t="shared" si="63"/>
        <v>2</v>
      </c>
      <c r="BH67">
        <f t="shared" si="63"/>
        <v>2</v>
      </c>
      <c r="BI67">
        <f t="shared" si="63"/>
        <v>2</v>
      </c>
      <c r="BJ67">
        <f t="shared" si="63"/>
        <v>2</v>
      </c>
      <c r="BK67">
        <f t="shared" si="63"/>
        <v>2</v>
      </c>
      <c r="BL67">
        <f t="shared" si="63"/>
        <v>2</v>
      </c>
      <c r="BM67">
        <f t="shared" si="63"/>
        <v>2</v>
      </c>
      <c r="BN67">
        <f t="shared" si="63"/>
        <v>2</v>
      </c>
      <c r="BO67">
        <f t="shared" si="63"/>
        <v>2</v>
      </c>
      <c r="BP67">
        <f t="shared" si="63"/>
        <v>2</v>
      </c>
      <c r="BQ67">
        <f t="shared" si="63"/>
        <v>2</v>
      </c>
      <c r="BR67">
        <f t="shared" si="63"/>
        <v>2</v>
      </c>
      <c r="BS67">
        <f t="shared" si="63"/>
        <v>2</v>
      </c>
      <c r="BT67">
        <f t="shared" si="63"/>
        <v>2</v>
      </c>
      <c r="BU67">
        <f t="shared" si="63"/>
        <v>2</v>
      </c>
      <c r="BV67">
        <f t="shared" si="63"/>
        <v>2</v>
      </c>
      <c r="BW67">
        <f t="shared" si="63"/>
        <v>2</v>
      </c>
      <c r="BX67">
        <f t="shared" si="63"/>
        <v>2</v>
      </c>
    </row>
    <row r="68" spans="1:76" ht="12.75">
      <c r="A68" t="str">
        <f aca="true" t="shared" si="64" ref="A68:U68">A21</f>
        <v>G</v>
      </c>
      <c r="B68" t="str">
        <f t="shared" si="64"/>
        <v>Auffassungsgabe</v>
      </c>
      <c r="C68">
        <f t="shared" si="64"/>
        <v>3</v>
      </c>
      <c r="D68">
        <f t="shared" si="64"/>
        <v>2</v>
      </c>
      <c r="E68">
        <f t="shared" si="64"/>
        <v>3</v>
      </c>
      <c r="F68">
        <f t="shared" si="64"/>
        <v>3</v>
      </c>
      <c r="G68">
        <f t="shared" si="64"/>
        <v>2</v>
      </c>
      <c r="H68">
        <f t="shared" si="64"/>
        <v>2</v>
      </c>
      <c r="I68">
        <f t="shared" si="64"/>
        <v>3</v>
      </c>
      <c r="J68">
        <f t="shared" si="64"/>
        <v>4</v>
      </c>
      <c r="K68">
        <f t="shared" si="64"/>
        <v>3</v>
      </c>
      <c r="L68">
        <f t="shared" si="64"/>
        <v>3</v>
      </c>
      <c r="M68">
        <f t="shared" si="64"/>
        <v>2</v>
      </c>
      <c r="N68">
        <f t="shared" si="64"/>
        <v>3</v>
      </c>
      <c r="O68">
        <f t="shared" si="64"/>
        <v>4</v>
      </c>
      <c r="P68">
        <f t="shared" si="64"/>
        <v>4</v>
      </c>
      <c r="Q68">
        <f t="shared" si="64"/>
        <v>4</v>
      </c>
      <c r="R68">
        <f t="shared" si="64"/>
        <v>3</v>
      </c>
      <c r="S68">
        <f t="shared" si="64"/>
        <v>4</v>
      </c>
      <c r="T68">
        <f t="shared" si="64"/>
        <v>3</v>
      </c>
      <c r="U68">
        <f t="shared" si="64"/>
        <v>3</v>
      </c>
      <c r="V68">
        <f aca="true" t="shared" si="65" ref="V68:AM68">V21</f>
        <v>4</v>
      </c>
      <c r="W68">
        <f t="shared" si="65"/>
        <v>2</v>
      </c>
      <c r="X68">
        <f t="shared" si="65"/>
        <v>3</v>
      </c>
      <c r="Y68">
        <f t="shared" si="65"/>
        <v>2</v>
      </c>
      <c r="Z68">
        <f t="shared" si="65"/>
        <v>3</v>
      </c>
      <c r="AA68">
        <f t="shared" si="65"/>
        <v>3</v>
      </c>
      <c r="AB68">
        <f t="shared" si="65"/>
        <v>2</v>
      </c>
      <c r="AC68">
        <f t="shared" si="65"/>
        <v>2</v>
      </c>
      <c r="AD68">
        <f t="shared" si="65"/>
        <v>4</v>
      </c>
      <c r="AE68">
        <f t="shared" si="65"/>
        <v>3</v>
      </c>
      <c r="AF68">
        <f t="shared" si="65"/>
        <v>3</v>
      </c>
      <c r="AG68">
        <f t="shared" si="65"/>
        <v>2</v>
      </c>
      <c r="AH68">
        <f t="shared" si="65"/>
        <v>2</v>
      </c>
      <c r="AI68">
        <f t="shared" si="65"/>
        <v>3</v>
      </c>
      <c r="AJ68">
        <f t="shared" si="65"/>
        <v>2</v>
      </c>
      <c r="AK68">
        <f t="shared" si="65"/>
        <v>3</v>
      </c>
      <c r="AL68">
        <f t="shared" si="65"/>
        <v>3</v>
      </c>
      <c r="AM68">
        <f t="shared" si="65"/>
        <v>4</v>
      </c>
      <c r="AN68">
        <f aca="true" t="shared" si="66" ref="AN68:BX68">AN21</f>
        <v>2</v>
      </c>
      <c r="AO68">
        <f t="shared" si="66"/>
        <v>2</v>
      </c>
      <c r="AP68">
        <f t="shared" si="66"/>
        <v>2</v>
      </c>
      <c r="AQ68">
        <f t="shared" si="66"/>
        <v>2</v>
      </c>
      <c r="AR68">
        <f t="shared" si="66"/>
        <v>2</v>
      </c>
      <c r="AS68">
        <f t="shared" si="66"/>
        <v>2</v>
      </c>
      <c r="AT68">
        <f t="shared" si="66"/>
        <v>2</v>
      </c>
      <c r="AU68">
        <f t="shared" si="66"/>
        <v>2</v>
      </c>
      <c r="AV68">
        <f t="shared" si="66"/>
        <v>2</v>
      </c>
      <c r="AW68">
        <f t="shared" si="66"/>
        <v>2</v>
      </c>
      <c r="AX68">
        <f t="shared" si="66"/>
        <v>2</v>
      </c>
      <c r="AY68">
        <f t="shared" si="66"/>
        <v>2</v>
      </c>
      <c r="AZ68">
        <f t="shared" si="66"/>
        <v>2</v>
      </c>
      <c r="BA68">
        <f t="shared" si="66"/>
        <v>2</v>
      </c>
      <c r="BB68">
        <f t="shared" si="66"/>
        <v>2</v>
      </c>
      <c r="BC68">
        <f t="shared" si="66"/>
        <v>2</v>
      </c>
      <c r="BD68">
        <f t="shared" si="66"/>
        <v>2</v>
      </c>
      <c r="BE68">
        <f t="shared" si="66"/>
        <v>2</v>
      </c>
      <c r="BF68">
        <f t="shared" si="66"/>
        <v>2</v>
      </c>
      <c r="BG68">
        <f t="shared" si="66"/>
        <v>2</v>
      </c>
      <c r="BH68">
        <f t="shared" si="66"/>
        <v>2</v>
      </c>
      <c r="BI68">
        <f t="shared" si="66"/>
        <v>2</v>
      </c>
      <c r="BJ68">
        <f t="shared" si="66"/>
        <v>2</v>
      </c>
      <c r="BK68">
        <f t="shared" si="66"/>
        <v>2</v>
      </c>
      <c r="BL68">
        <f t="shared" si="66"/>
        <v>2</v>
      </c>
      <c r="BM68">
        <f t="shared" si="66"/>
        <v>2</v>
      </c>
      <c r="BN68">
        <f t="shared" si="66"/>
        <v>2</v>
      </c>
      <c r="BO68">
        <f t="shared" si="66"/>
        <v>2</v>
      </c>
      <c r="BP68">
        <f t="shared" si="66"/>
        <v>2</v>
      </c>
      <c r="BQ68">
        <f t="shared" si="66"/>
        <v>2</v>
      </c>
      <c r="BR68">
        <f t="shared" si="66"/>
        <v>2</v>
      </c>
      <c r="BS68">
        <f t="shared" si="66"/>
        <v>2</v>
      </c>
      <c r="BT68">
        <f t="shared" si="66"/>
        <v>2</v>
      </c>
      <c r="BU68">
        <f t="shared" si="66"/>
        <v>2</v>
      </c>
      <c r="BV68">
        <f t="shared" si="66"/>
        <v>2</v>
      </c>
      <c r="BW68">
        <f t="shared" si="66"/>
        <v>2</v>
      </c>
      <c r="BX68">
        <f t="shared" si="66"/>
        <v>2</v>
      </c>
    </row>
    <row r="69" spans="1:76" ht="12.75">
      <c r="A69" t="str">
        <f aca="true" t="shared" si="67" ref="A69:U69">A22</f>
        <v>H</v>
      </c>
      <c r="B69" t="str">
        <f t="shared" si="67"/>
        <v>Merkfähigkeit</v>
      </c>
      <c r="C69">
        <f t="shared" si="67"/>
        <v>3</v>
      </c>
      <c r="D69">
        <f t="shared" si="67"/>
        <v>3</v>
      </c>
      <c r="E69">
        <f t="shared" si="67"/>
        <v>2</v>
      </c>
      <c r="F69">
        <f t="shared" si="67"/>
        <v>3</v>
      </c>
      <c r="G69">
        <f t="shared" si="67"/>
        <v>2</v>
      </c>
      <c r="H69">
        <f t="shared" si="67"/>
        <v>2</v>
      </c>
      <c r="I69">
        <f t="shared" si="67"/>
        <v>3</v>
      </c>
      <c r="J69">
        <f t="shared" si="67"/>
        <v>4</v>
      </c>
      <c r="K69">
        <f t="shared" si="67"/>
        <v>4</v>
      </c>
      <c r="L69">
        <f t="shared" si="67"/>
        <v>2</v>
      </c>
      <c r="M69">
        <f t="shared" si="67"/>
        <v>2</v>
      </c>
      <c r="N69">
        <f t="shared" si="67"/>
        <v>3</v>
      </c>
      <c r="O69">
        <f t="shared" si="67"/>
        <v>3</v>
      </c>
      <c r="P69">
        <f t="shared" si="67"/>
        <v>3</v>
      </c>
      <c r="Q69">
        <f t="shared" si="67"/>
        <v>2</v>
      </c>
      <c r="R69">
        <f t="shared" si="67"/>
        <v>4</v>
      </c>
      <c r="S69">
        <f t="shared" si="67"/>
        <v>1</v>
      </c>
      <c r="T69">
        <f t="shared" si="67"/>
        <v>3</v>
      </c>
      <c r="U69">
        <f t="shared" si="67"/>
        <v>3</v>
      </c>
      <c r="V69">
        <f aca="true" t="shared" si="68" ref="V69:AM69">V22</f>
        <v>4</v>
      </c>
      <c r="W69">
        <f t="shared" si="68"/>
        <v>3</v>
      </c>
      <c r="X69">
        <f t="shared" si="68"/>
        <v>4</v>
      </c>
      <c r="Y69">
        <f t="shared" si="68"/>
        <v>3</v>
      </c>
      <c r="Z69">
        <f t="shared" si="68"/>
        <v>3</v>
      </c>
      <c r="AA69">
        <f t="shared" si="68"/>
        <v>2</v>
      </c>
      <c r="AB69">
        <f t="shared" si="68"/>
        <v>3</v>
      </c>
      <c r="AC69">
        <f t="shared" si="68"/>
        <v>3</v>
      </c>
      <c r="AD69">
        <f t="shared" si="68"/>
        <v>4</v>
      </c>
      <c r="AE69">
        <f t="shared" si="68"/>
        <v>3</v>
      </c>
      <c r="AF69">
        <f t="shared" si="68"/>
        <v>1</v>
      </c>
      <c r="AG69">
        <f t="shared" si="68"/>
        <v>3</v>
      </c>
      <c r="AH69">
        <f t="shared" si="68"/>
        <v>3</v>
      </c>
      <c r="AI69">
        <f t="shared" si="68"/>
        <v>2</v>
      </c>
      <c r="AJ69">
        <f t="shared" si="68"/>
        <v>3</v>
      </c>
      <c r="AK69">
        <f t="shared" si="68"/>
        <v>3</v>
      </c>
      <c r="AL69">
        <f t="shared" si="68"/>
        <v>3</v>
      </c>
      <c r="AM69">
        <f t="shared" si="68"/>
        <v>4</v>
      </c>
      <c r="AN69">
        <f aca="true" t="shared" si="69" ref="AN69:BX69">AN22</f>
        <v>2</v>
      </c>
      <c r="AO69">
        <f t="shared" si="69"/>
        <v>2</v>
      </c>
      <c r="AP69">
        <f t="shared" si="69"/>
        <v>2</v>
      </c>
      <c r="AQ69">
        <f t="shared" si="69"/>
        <v>2</v>
      </c>
      <c r="AR69">
        <f t="shared" si="69"/>
        <v>2</v>
      </c>
      <c r="AS69">
        <f t="shared" si="69"/>
        <v>2</v>
      </c>
      <c r="AT69">
        <f t="shared" si="69"/>
        <v>2</v>
      </c>
      <c r="AU69">
        <f t="shared" si="69"/>
        <v>2</v>
      </c>
      <c r="AV69">
        <f t="shared" si="69"/>
        <v>2</v>
      </c>
      <c r="AW69">
        <f t="shared" si="69"/>
        <v>2</v>
      </c>
      <c r="AX69">
        <f t="shared" si="69"/>
        <v>2</v>
      </c>
      <c r="AY69">
        <f t="shared" si="69"/>
        <v>2</v>
      </c>
      <c r="AZ69">
        <f t="shared" si="69"/>
        <v>2</v>
      </c>
      <c r="BA69">
        <f t="shared" si="69"/>
        <v>2</v>
      </c>
      <c r="BB69">
        <f t="shared" si="69"/>
        <v>2</v>
      </c>
      <c r="BC69">
        <f t="shared" si="69"/>
        <v>2</v>
      </c>
      <c r="BD69">
        <f t="shared" si="69"/>
        <v>2</v>
      </c>
      <c r="BE69">
        <f t="shared" si="69"/>
        <v>2</v>
      </c>
      <c r="BF69">
        <f t="shared" si="69"/>
        <v>2</v>
      </c>
      <c r="BG69">
        <f t="shared" si="69"/>
        <v>2</v>
      </c>
      <c r="BH69">
        <f t="shared" si="69"/>
        <v>2</v>
      </c>
      <c r="BI69">
        <f t="shared" si="69"/>
        <v>2</v>
      </c>
      <c r="BJ69">
        <f t="shared" si="69"/>
        <v>2</v>
      </c>
      <c r="BK69">
        <f t="shared" si="69"/>
        <v>2</v>
      </c>
      <c r="BL69">
        <f t="shared" si="69"/>
        <v>2</v>
      </c>
      <c r="BM69">
        <f t="shared" si="69"/>
        <v>2</v>
      </c>
      <c r="BN69">
        <f t="shared" si="69"/>
        <v>2</v>
      </c>
      <c r="BO69">
        <f t="shared" si="69"/>
        <v>2</v>
      </c>
      <c r="BP69">
        <f t="shared" si="69"/>
        <v>2</v>
      </c>
      <c r="BQ69">
        <f t="shared" si="69"/>
        <v>2</v>
      </c>
      <c r="BR69">
        <f t="shared" si="69"/>
        <v>2</v>
      </c>
      <c r="BS69">
        <f t="shared" si="69"/>
        <v>2</v>
      </c>
      <c r="BT69">
        <f t="shared" si="69"/>
        <v>2</v>
      </c>
      <c r="BU69">
        <f t="shared" si="69"/>
        <v>2</v>
      </c>
      <c r="BV69">
        <f t="shared" si="69"/>
        <v>2</v>
      </c>
      <c r="BW69">
        <f t="shared" si="69"/>
        <v>2</v>
      </c>
      <c r="BX69">
        <f t="shared" si="69"/>
        <v>2</v>
      </c>
    </row>
    <row r="70" spans="3:76" ht="12.75">
      <c r="C70">
        <f>SUM(C62:C69)</f>
        <v>22</v>
      </c>
      <c r="D70">
        <f aca="true" t="shared" si="70" ref="D70:U70">SUM(D62:D69)</f>
        <v>18</v>
      </c>
      <c r="E70">
        <f t="shared" si="70"/>
        <v>22</v>
      </c>
      <c r="F70">
        <f t="shared" si="70"/>
        <v>20</v>
      </c>
      <c r="G70">
        <f t="shared" si="70"/>
        <v>16</v>
      </c>
      <c r="H70">
        <f t="shared" si="70"/>
        <v>18</v>
      </c>
      <c r="I70">
        <f t="shared" si="70"/>
        <v>24</v>
      </c>
      <c r="J70">
        <f t="shared" si="70"/>
        <v>31</v>
      </c>
      <c r="K70">
        <f t="shared" si="70"/>
        <v>21</v>
      </c>
      <c r="L70">
        <f t="shared" si="70"/>
        <v>20</v>
      </c>
      <c r="M70">
        <f t="shared" si="70"/>
        <v>18</v>
      </c>
      <c r="N70">
        <f t="shared" si="70"/>
        <v>24</v>
      </c>
      <c r="O70">
        <f t="shared" si="70"/>
        <v>20</v>
      </c>
      <c r="P70">
        <f t="shared" si="70"/>
        <v>20</v>
      </c>
      <c r="Q70">
        <f t="shared" si="70"/>
        <v>24</v>
      </c>
      <c r="R70">
        <f t="shared" si="70"/>
        <v>21</v>
      </c>
      <c r="S70">
        <f t="shared" si="70"/>
        <v>17</v>
      </c>
      <c r="T70">
        <f t="shared" si="70"/>
        <v>24</v>
      </c>
      <c r="U70">
        <f t="shared" si="70"/>
        <v>22</v>
      </c>
      <c r="V70">
        <f aca="true" t="shared" si="71" ref="V70:AM70">SUM(V62:V69)</f>
        <v>26</v>
      </c>
      <c r="W70">
        <f t="shared" si="71"/>
        <v>20</v>
      </c>
      <c r="X70">
        <f t="shared" si="71"/>
        <v>25</v>
      </c>
      <c r="Y70">
        <f t="shared" si="71"/>
        <v>23</v>
      </c>
      <c r="Z70">
        <f t="shared" si="71"/>
        <v>26</v>
      </c>
      <c r="AA70">
        <f t="shared" si="71"/>
        <v>21</v>
      </c>
      <c r="AB70">
        <f t="shared" si="71"/>
        <v>25</v>
      </c>
      <c r="AC70">
        <f t="shared" si="71"/>
        <v>25</v>
      </c>
      <c r="AD70">
        <f t="shared" si="71"/>
        <v>27</v>
      </c>
      <c r="AE70">
        <f t="shared" si="71"/>
        <v>22</v>
      </c>
      <c r="AF70">
        <f t="shared" si="71"/>
        <v>24</v>
      </c>
      <c r="AG70">
        <f t="shared" si="71"/>
        <v>21</v>
      </c>
      <c r="AH70">
        <f t="shared" si="71"/>
        <v>22</v>
      </c>
      <c r="AI70">
        <f t="shared" si="71"/>
        <v>18</v>
      </c>
      <c r="AJ70">
        <f t="shared" si="71"/>
        <v>18</v>
      </c>
      <c r="AK70">
        <f t="shared" si="71"/>
        <v>27</v>
      </c>
      <c r="AL70">
        <f t="shared" si="71"/>
        <v>21</v>
      </c>
      <c r="AM70">
        <f t="shared" si="71"/>
        <v>27</v>
      </c>
      <c r="AN70">
        <f aca="true" t="shared" si="72" ref="AN70:BX70">SUM(AN62:AN69)</f>
        <v>16</v>
      </c>
      <c r="AO70">
        <f t="shared" si="72"/>
        <v>16</v>
      </c>
      <c r="AP70">
        <f t="shared" si="72"/>
        <v>16</v>
      </c>
      <c r="AQ70">
        <f t="shared" si="72"/>
        <v>16</v>
      </c>
      <c r="AR70">
        <f t="shared" si="72"/>
        <v>16</v>
      </c>
      <c r="AS70">
        <f t="shared" si="72"/>
        <v>16</v>
      </c>
      <c r="AT70">
        <f t="shared" si="72"/>
        <v>16</v>
      </c>
      <c r="AU70">
        <f t="shared" si="72"/>
        <v>16</v>
      </c>
      <c r="AV70">
        <f t="shared" si="72"/>
        <v>16</v>
      </c>
      <c r="AW70">
        <f t="shared" si="72"/>
        <v>16</v>
      </c>
      <c r="AX70">
        <f t="shared" si="72"/>
        <v>16</v>
      </c>
      <c r="AY70">
        <f t="shared" si="72"/>
        <v>16</v>
      </c>
      <c r="AZ70">
        <f t="shared" si="72"/>
        <v>16</v>
      </c>
      <c r="BA70">
        <f t="shared" si="72"/>
        <v>16</v>
      </c>
      <c r="BB70">
        <f t="shared" si="72"/>
        <v>16</v>
      </c>
      <c r="BC70">
        <f t="shared" si="72"/>
        <v>16</v>
      </c>
      <c r="BD70">
        <f t="shared" si="72"/>
        <v>16</v>
      </c>
      <c r="BE70">
        <f t="shared" si="72"/>
        <v>16</v>
      </c>
      <c r="BF70">
        <f t="shared" si="72"/>
        <v>16</v>
      </c>
      <c r="BG70">
        <f t="shared" si="72"/>
        <v>16</v>
      </c>
      <c r="BH70">
        <f t="shared" si="72"/>
        <v>16</v>
      </c>
      <c r="BI70">
        <f t="shared" si="72"/>
        <v>16</v>
      </c>
      <c r="BJ70">
        <f t="shared" si="72"/>
        <v>16</v>
      </c>
      <c r="BK70">
        <f t="shared" si="72"/>
        <v>16</v>
      </c>
      <c r="BL70">
        <f t="shared" si="72"/>
        <v>16</v>
      </c>
      <c r="BM70">
        <f t="shared" si="72"/>
        <v>16</v>
      </c>
      <c r="BN70">
        <f t="shared" si="72"/>
        <v>16</v>
      </c>
      <c r="BO70">
        <f t="shared" si="72"/>
        <v>16</v>
      </c>
      <c r="BP70">
        <f t="shared" si="72"/>
        <v>16</v>
      </c>
      <c r="BQ70">
        <f t="shared" si="72"/>
        <v>16</v>
      </c>
      <c r="BR70">
        <f t="shared" si="72"/>
        <v>16</v>
      </c>
      <c r="BS70">
        <f t="shared" si="72"/>
        <v>16</v>
      </c>
      <c r="BT70">
        <f t="shared" si="72"/>
        <v>16</v>
      </c>
      <c r="BU70">
        <f t="shared" si="72"/>
        <v>16</v>
      </c>
      <c r="BV70">
        <f t="shared" si="72"/>
        <v>16</v>
      </c>
      <c r="BW70">
        <f t="shared" si="72"/>
        <v>16</v>
      </c>
      <c r="BX70">
        <f t="shared" si="72"/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Y41"/>
  <sheetViews>
    <sheetView zoomScalePageLayoutView="0" workbookViewId="0" topLeftCell="AE1">
      <selection activeCell="AL48" sqref="AL48:BX70"/>
    </sheetView>
  </sheetViews>
  <sheetFormatPr defaultColWidth="11.421875" defaultRowHeight="12.75"/>
  <cols>
    <col min="1" max="1" width="14.28125" style="0" bestFit="1" customWidth="1"/>
    <col min="2" max="2" width="25.8515625" style="0" bestFit="1" customWidth="1"/>
    <col min="3" max="3" width="4.00390625" style="0" bestFit="1" customWidth="1"/>
    <col min="4" max="11" width="2.00390625" style="0" customWidth="1"/>
    <col min="12" max="101" width="3.00390625" style="0" customWidth="1"/>
    <col min="102" max="129" width="4.00390625" style="0" customWidth="1"/>
  </cols>
  <sheetData>
    <row r="1" spans="3:129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</row>
    <row r="2" ht="12.75">
      <c r="A2" t="s">
        <v>0</v>
      </c>
    </row>
    <row r="3" spans="1:76" ht="12.75">
      <c r="A3" t="s">
        <v>1</v>
      </c>
      <c r="B3" t="s">
        <v>2</v>
      </c>
      <c r="C3">
        <v>3</v>
      </c>
      <c r="D3">
        <v>3</v>
      </c>
      <c r="E3">
        <v>3</v>
      </c>
      <c r="F3">
        <v>2</v>
      </c>
      <c r="G3">
        <v>2</v>
      </c>
      <c r="H3">
        <v>3</v>
      </c>
      <c r="I3">
        <v>3</v>
      </c>
      <c r="J3">
        <v>3</v>
      </c>
      <c r="K3">
        <v>2</v>
      </c>
      <c r="L3">
        <v>3</v>
      </c>
      <c r="M3">
        <v>3</v>
      </c>
      <c r="N3">
        <v>3</v>
      </c>
      <c r="O3">
        <v>3</v>
      </c>
      <c r="P3">
        <v>2</v>
      </c>
      <c r="Q3">
        <v>2</v>
      </c>
      <c r="R3">
        <v>2</v>
      </c>
      <c r="S3">
        <v>2</v>
      </c>
      <c r="T3">
        <v>4</v>
      </c>
      <c r="U3">
        <v>3</v>
      </c>
      <c r="V3">
        <v>3</v>
      </c>
      <c r="W3">
        <v>3</v>
      </c>
      <c r="X3">
        <v>3</v>
      </c>
      <c r="Y3">
        <v>3</v>
      </c>
      <c r="Z3">
        <v>4</v>
      </c>
      <c r="AA3">
        <v>4</v>
      </c>
      <c r="AB3">
        <v>4</v>
      </c>
      <c r="AC3">
        <v>3</v>
      </c>
      <c r="AD3">
        <v>3</v>
      </c>
      <c r="AE3">
        <v>4</v>
      </c>
      <c r="AF3">
        <v>4</v>
      </c>
      <c r="AG3">
        <v>4</v>
      </c>
      <c r="AH3">
        <v>3</v>
      </c>
      <c r="AI3">
        <v>4</v>
      </c>
      <c r="AJ3">
        <v>3</v>
      </c>
      <c r="AK3">
        <v>3</v>
      </c>
      <c r="AL3">
        <v>3</v>
      </c>
      <c r="AM3">
        <v>3</v>
      </c>
      <c r="AN3">
        <v>2</v>
      </c>
      <c r="AO3">
        <v>2</v>
      </c>
      <c r="AP3">
        <v>2</v>
      </c>
      <c r="AQ3">
        <v>2</v>
      </c>
      <c r="AR3">
        <v>2</v>
      </c>
      <c r="AS3">
        <v>2</v>
      </c>
      <c r="AT3">
        <v>2</v>
      </c>
      <c r="AU3">
        <v>2</v>
      </c>
      <c r="AV3">
        <v>2</v>
      </c>
      <c r="AW3">
        <v>2</v>
      </c>
      <c r="AX3">
        <v>2</v>
      </c>
      <c r="AY3">
        <v>2</v>
      </c>
      <c r="AZ3">
        <v>2</v>
      </c>
      <c r="BA3">
        <v>2</v>
      </c>
      <c r="BB3">
        <v>2</v>
      </c>
      <c r="BC3">
        <v>2</v>
      </c>
      <c r="BD3">
        <v>2</v>
      </c>
      <c r="BE3">
        <v>2</v>
      </c>
      <c r="BF3">
        <v>2</v>
      </c>
      <c r="BG3">
        <v>2</v>
      </c>
      <c r="BH3">
        <v>2</v>
      </c>
      <c r="BI3">
        <v>2</v>
      </c>
      <c r="BJ3">
        <v>2</v>
      </c>
      <c r="BK3">
        <v>2</v>
      </c>
      <c r="BL3">
        <v>2</v>
      </c>
      <c r="BM3">
        <v>2</v>
      </c>
      <c r="BN3">
        <v>2</v>
      </c>
      <c r="BO3">
        <v>2</v>
      </c>
      <c r="BP3">
        <v>2</v>
      </c>
      <c r="BQ3">
        <v>2</v>
      </c>
      <c r="BR3">
        <v>2</v>
      </c>
      <c r="BS3">
        <v>2</v>
      </c>
      <c r="BT3">
        <v>2</v>
      </c>
      <c r="BU3">
        <v>2</v>
      </c>
      <c r="BV3">
        <v>2</v>
      </c>
      <c r="BW3">
        <v>2</v>
      </c>
      <c r="BX3">
        <v>2</v>
      </c>
    </row>
    <row r="4" spans="1:76" ht="12.75">
      <c r="A4" t="s">
        <v>3</v>
      </c>
      <c r="B4" t="s">
        <v>4</v>
      </c>
      <c r="C4">
        <v>2</v>
      </c>
      <c r="D4">
        <v>4</v>
      </c>
      <c r="E4">
        <v>3</v>
      </c>
      <c r="F4">
        <v>1</v>
      </c>
      <c r="G4">
        <v>2</v>
      </c>
      <c r="H4">
        <v>2</v>
      </c>
      <c r="I4">
        <v>2</v>
      </c>
      <c r="J4">
        <v>3</v>
      </c>
      <c r="K4">
        <v>2</v>
      </c>
      <c r="L4">
        <v>3</v>
      </c>
      <c r="M4">
        <v>3</v>
      </c>
      <c r="N4">
        <v>3</v>
      </c>
      <c r="O4">
        <v>3</v>
      </c>
      <c r="P4">
        <v>2</v>
      </c>
      <c r="Q4">
        <v>2</v>
      </c>
      <c r="R4">
        <v>2</v>
      </c>
      <c r="S4">
        <v>2</v>
      </c>
      <c r="T4">
        <v>4</v>
      </c>
      <c r="U4">
        <v>2</v>
      </c>
      <c r="V4">
        <v>2</v>
      </c>
      <c r="W4">
        <v>3</v>
      </c>
      <c r="X4">
        <v>3</v>
      </c>
      <c r="Y4">
        <v>2</v>
      </c>
      <c r="Z4">
        <v>3</v>
      </c>
      <c r="AA4">
        <v>4</v>
      </c>
      <c r="AB4">
        <v>4</v>
      </c>
      <c r="AC4">
        <v>3</v>
      </c>
      <c r="AD4">
        <v>3</v>
      </c>
      <c r="AE4">
        <v>2</v>
      </c>
      <c r="AF4">
        <v>3</v>
      </c>
      <c r="AG4">
        <v>3</v>
      </c>
      <c r="AH4">
        <v>3</v>
      </c>
      <c r="AI4">
        <v>4</v>
      </c>
      <c r="AJ4">
        <v>3</v>
      </c>
      <c r="AK4">
        <v>3</v>
      </c>
      <c r="AL4">
        <v>3</v>
      </c>
      <c r="AM4">
        <v>3</v>
      </c>
      <c r="AN4">
        <v>2</v>
      </c>
      <c r="AO4">
        <v>2</v>
      </c>
      <c r="AP4">
        <v>2</v>
      </c>
      <c r="AQ4">
        <v>2</v>
      </c>
      <c r="AR4">
        <v>2</v>
      </c>
      <c r="AS4">
        <v>2</v>
      </c>
      <c r="AT4">
        <v>2</v>
      </c>
      <c r="AU4">
        <v>2</v>
      </c>
      <c r="AV4">
        <v>2</v>
      </c>
      <c r="AW4">
        <v>2</v>
      </c>
      <c r="AX4">
        <v>2</v>
      </c>
      <c r="AY4">
        <v>2</v>
      </c>
      <c r="AZ4">
        <v>2</v>
      </c>
      <c r="BA4">
        <v>2</v>
      </c>
      <c r="BB4">
        <v>2</v>
      </c>
      <c r="BC4">
        <v>2</v>
      </c>
      <c r="BD4">
        <v>2</v>
      </c>
      <c r="BE4">
        <v>2</v>
      </c>
      <c r="BF4">
        <v>2</v>
      </c>
      <c r="BG4">
        <v>2</v>
      </c>
      <c r="BH4">
        <v>2</v>
      </c>
      <c r="BI4">
        <v>2</v>
      </c>
      <c r="BJ4">
        <v>2</v>
      </c>
      <c r="BK4">
        <v>2</v>
      </c>
      <c r="BL4">
        <v>2</v>
      </c>
      <c r="BM4">
        <v>2</v>
      </c>
      <c r="BN4">
        <v>2</v>
      </c>
      <c r="BO4">
        <v>2</v>
      </c>
      <c r="BP4">
        <v>2</v>
      </c>
      <c r="BQ4">
        <v>2</v>
      </c>
      <c r="BR4">
        <v>2</v>
      </c>
      <c r="BS4">
        <v>2</v>
      </c>
      <c r="BT4">
        <v>2</v>
      </c>
      <c r="BU4">
        <v>2</v>
      </c>
      <c r="BV4">
        <v>2</v>
      </c>
      <c r="BW4">
        <v>2</v>
      </c>
      <c r="BX4">
        <v>2</v>
      </c>
    </row>
    <row r="5" spans="1:76" ht="12.75">
      <c r="A5" t="s">
        <v>5</v>
      </c>
      <c r="B5" t="s">
        <v>6</v>
      </c>
      <c r="C5">
        <v>2</v>
      </c>
      <c r="D5">
        <v>4</v>
      </c>
      <c r="E5">
        <v>3</v>
      </c>
      <c r="F5">
        <v>2</v>
      </c>
      <c r="G5">
        <v>2</v>
      </c>
      <c r="H5">
        <v>2</v>
      </c>
      <c r="I5">
        <v>2</v>
      </c>
      <c r="J5">
        <v>4</v>
      </c>
      <c r="K5">
        <v>2</v>
      </c>
      <c r="L5">
        <v>3</v>
      </c>
      <c r="M5">
        <v>3</v>
      </c>
      <c r="N5">
        <v>3</v>
      </c>
      <c r="O5">
        <v>3</v>
      </c>
      <c r="P5">
        <v>2</v>
      </c>
      <c r="Q5">
        <v>2</v>
      </c>
      <c r="R5">
        <v>2</v>
      </c>
      <c r="S5">
        <v>2</v>
      </c>
      <c r="T5">
        <v>4</v>
      </c>
      <c r="U5">
        <v>2</v>
      </c>
      <c r="V5">
        <v>2</v>
      </c>
      <c r="W5">
        <v>2</v>
      </c>
      <c r="X5">
        <v>2</v>
      </c>
      <c r="Y5">
        <v>3</v>
      </c>
      <c r="Z5">
        <v>4</v>
      </c>
      <c r="AA5">
        <v>4</v>
      </c>
      <c r="AB5">
        <v>4</v>
      </c>
      <c r="AC5">
        <v>3</v>
      </c>
      <c r="AD5">
        <v>3</v>
      </c>
      <c r="AE5">
        <v>2</v>
      </c>
      <c r="AF5">
        <v>4</v>
      </c>
      <c r="AG5">
        <v>3</v>
      </c>
      <c r="AH5">
        <v>3</v>
      </c>
      <c r="AI5">
        <v>3</v>
      </c>
      <c r="AJ5">
        <v>2</v>
      </c>
      <c r="AK5">
        <v>2</v>
      </c>
      <c r="AL5">
        <v>2</v>
      </c>
      <c r="AM5">
        <v>3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</row>
    <row r="6" spans="1:76" ht="12.75">
      <c r="A6" t="s">
        <v>7</v>
      </c>
      <c r="B6" t="s">
        <v>8</v>
      </c>
      <c r="C6">
        <v>2</v>
      </c>
      <c r="D6">
        <v>4</v>
      </c>
      <c r="E6">
        <v>3</v>
      </c>
      <c r="F6">
        <v>1</v>
      </c>
      <c r="G6">
        <v>2</v>
      </c>
      <c r="H6">
        <v>2</v>
      </c>
      <c r="I6">
        <v>2</v>
      </c>
      <c r="J6">
        <v>4</v>
      </c>
      <c r="K6">
        <v>2</v>
      </c>
      <c r="L6">
        <v>3</v>
      </c>
      <c r="M6">
        <v>3</v>
      </c>
      <c r="N6">
        <v>3</v>
      </c>
      <c r="O6">
        <v>3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3</v>
      </c>
      <c r="Y6">
        <v>3</v>
      </c>
      <c r="Z6">
        <v>3</v>
      </c>
      <c r="AA6">
        <v>4</v>
      </c>
      <c r="AB6">
        <v>4</v>
      </c>
      <c r="AC6">
        <v>3</v>
      </c>
      <c r="AD6">
        <v>4</v>
      </c>
      <c r="AE6">
        <v>2</v>
      </c>
      <c r="AF6">
        <v>3</v>
      </c>
      <c r="AG6">
        <v>3</v>
      </c>
      <c r="AH6">
        <v>3</v>
      </c>
      <c r="AI6">
        <v>3</v>
      </c>
      <c r="AJ6">
        <v>2</v>
      </c>
      <c r="AK6">
        <v>2</v>
      </c>
      <c r="AL6">
        <v>2</v>
      </c>
      <c r="AM6">
        <v>4</v>
      </c>
      <c r="AN6">
        <v>2</v>
      </c>
      <c r="AO6">
        <v>2</v>
      </c>
      <c r="AP6">
        <v>2</v>
      </c>
      <c r="AQ6">
        <v>2</v>
      </c>
      <c r="AR6">
        <v>2</v>
      </c>
      <c r="AS6">
        <v>2</v>
      </c>
      <c r="AT6">
        <v>2</v>
      </c>
      <c r="AU6">
        <v>2</v>
      </c>
      <c r="AV6">
        <v>2</v>
      </c>
      <c r="AW6">
        <v>2</v>
      </c>
      <c r="AX6">
        <v>2</v>
      </c>
      <c r="AY6">
        <v>2</v>
      </c>
      <c r="AZ6">
        <v>2</v>
      </c>
      <c r="BA6">
        <v>2</v>
      </c>
      <c r="BB6">
        <v>2</v>
      </c>
      <c r="BC6">
        <v>2</v>
      </c>
      <c r="BD6">
        <v>2</v>
      </c>
      <c r="BE6">
        <v>2</v>
      </c>
      <c r="BF6">
        <v>2</v>
      </c>
      <c r="BG6">
        <v>2</v>
      </c>
      <c r="BH6">
        <v>2</v>
      </c>
      <c r="BI6">
        <v>2</v>
      </c>
      <c r="BJ6">
        <v>2</v>
      </c>
      <c r="BK6">
        <v>2</v>
      </c>
      <c r="BL6">
        <v>2</v>
      </c>
      <c r="BM6">
        <v>2</v>
      </c>
      <c r="BN6">
        <v>2</v>
      </c>
      <c r="BO6">
        <v>2</v>
      </c>
      <c r="BP6">
        <v>2</v>
      </c>
      <c r="BQ6">
        <v>2</v>
      </c>
      <c r="BR6">
        <v>2</v>
      </c>
      <c r="BS6">
        <v>2</v>
      </c>
      <c r="BT6">
        <v>2</v>
      </c>
      <c r="BU6">
        <v>2</v>
      </c>
      <c r="BV6">
        <v>2</v>
      </c>
      <c r="BW6">
        <v>2</v>
      </c>
      <c r="BX6">
        <v>2</v>
      </c>
    </row>
    <row r="7" spans="1:76" ht="12.75">
      <c r="A7" t="s">
        <v>9</v>
      </c>
      <c r="B7" t="s">
        <v>10</v>
      </c>
      <c r="C7">
        <v>2</v>
      </c>
      <c r="D7">
        <v>4</v>
      </c>
      <c r="E7">
        <v>3</v>
      </c>
      <c r="F7">
        <v>2</v>
      </c>
      <c r="G7">
        <v>2</v>
      </c>
      <c r="H7">
        <v>2</v>
      </c>
      <c r="I7">
        <v>2</v>
      </c>
      <c r="J7">
        <v>3</v>
      </c>
      <c r="K7">
        <v>2</v>
      </c>
      <c r="L7">
        <v>3</v>
      </c>
      <c r="M7">
        <v>3</v>
      </c>
      <c r="N7">
        <v>3</v>
      </c>
      <c r="O7">
        <v>3</v>
      </c>
      <c r="P7">
        <v>2</v>
      </c>
      <c r="Q7">
        <v>2</v>
      </c>
      <c r="R7">
        <v>2</v>
      </c>
      <c r="S7">
        <v>2</v>
      </c>
      <c r="T7">
        <v>3</v>
      </c>
      <c r="U7">
        <v>2</v>
      </c>
      <c r="V7">
        <v>2</v>
      </c>
      <c r="W7">
        <v>3</v>
      </c>
      <c r="X7">
        <v>3</v>
      </c>
      <c r="Y7">
        <v>4</v>
      </c>
      <c r="Z7">
        <v>4</v>
      </c>
      <c r="AA7">
        <v>4</v>
      </c>
      <c r="AB7">
        <v>4</v>
      </c>
      <c r="AC7">
        <v>3</v>
      </c>
      <c r="AD7">
        <v>3</v>
      </c>
      <c r="AE7">
        <v>3</v>
      </c>
      <c r="AF7">
        <v>4</v>
      </c>
      <c r="AG7">
        <v>2</v>
      </c>
      <c r="AH7">
        <v>3</v>
      </c>
      <c r="AI7">
        <v>3</v>
      </c>
      <c r="AJ7">
        <v>2</v>
      </c>
      <c r="AK7">
        <v>3</v>
      </c>
      <c r="AL7">
        <v>3</v>
      </c>
      <c r="AM7">
        <v>3</v>
      </c>
      <c r="AN7">
        <v>2</v>
      </c>
      <c r="AO7">
        <v>2</v>
      </c>
      <c r="AP7">
        <v>2</v>
      </c>
      <c r="AQ7">
        <v>2</v>
      </c>
      <c r="AR7">
        <v>2</v>
      </c>
      <c r="AS7">
        <v>2</v>
      </c>
      <c r="AT7">
        <v>2</v>
      </c>
      <c r="AU7">
        <v>2</v>
      </c>
      <c r="AV7">
        <v>2</v>
      </c>
      <c r="AW7">
        <v>2</v>
      </c>
      <c r="AX7">
        <v>2</v>
      </c>
      <c r="AY7">
        <v>2</v>
      </c>
      <c r="AZ7">
        <v>2</v>
      </c>
      <c r="BA7">
        <v>2</v>
      </c>
      <c r="BB7">
        <v>2</v>
      </c>
      <c r="BC7">
        <v>2</v>
      </c>
      <c r="BD7">
        <v>2</v>
      </c>
      <c r="BE7">
        <v>2</v>
      </c>
      <c r="BF7">
        <v>2</v>
      </c>
      <c r="BG7">
        <v>2</v>
      </c>
      <c r="BH7">
        <v>2</v>
      </c>
      <c r="BI7">
        <v>2</v>
      </c>
      <c r="BJ7">
        <v>2</v>
      </c>
      <c r="BK7">
        <v>2</v>
      </c>
      <c r="BL7">
        <v>2</v>
      </c>
      <c r="BM7">
        <v>2</v>
      </c>
      <c r="BN7">
        <v>2</v>
      </c>
      <c r="BO7">
        <v>2</v>
      </c>
      <c r="BP7">
        <v>2</v>
      </c>
      <c r="BQ7">
        <v>2</v>
      </c>
      <c r="BR7">
        <v>2</v>
      </c>
      <c r="BS7">
        <v>2</v>
      </c>
      <c r="BT7">
        <v>2</v>
      </c>
      <c r="BU7">
        <v>2</v>
      </c>
      <c r="BV7">
        <v>2</v>
      </c>
      <c r="BW7">
        <v>2</v>
      </c>
      <c r="BX7">
        <v>2</v>
      </c>
    </row>
    <row r="8" spans="1:76" ht="12.75">
      <c r="A8" t="s">
        <v>11</v>
      </c>
      <c r="B8" t="s">
        <v>12</v>
      </c>
      <c r="C8">
        <v>2</v>
      </c>
      <c r="D8">
        <v>3</v>
      </c>
      <c r="E8">
        <v>3</v>
      </c>
      <c r="F8">
        <v>2</v>
      </c>
      <c r="G8">
        <v>2</v>
      </c>
      <c r="H8">
        <v>3</v>
      </c>
      <c r="I8">
        <v>2</v>
      </c>
      <c r="J8">
        <v>3</v>
      </c>
      <c r="K8">
        <v>2</v>
      </c>
      <c r="L8">
        <v>3</v>
      </c>
      <c r="M8">
        <v>3</v>
      </c>
      <c r="N8">
        <v>3</v>
      </c>
      <c r="O8">
        <v>3</v>
      </c>
      <c r="P8">
        <v>2</v>
      </c>
      <c r="Q8">
        <v>2</v>
      </c>
      <c r="R8">
        <v>2</v>
      </c>
      <c r="S8">
        <v>2</v>
      </c>
      <c r="T8">
        <v>3</v>
      </c>
      <c r="U8">
        <v>2</v>
      </c>
      <c r="V8">
        <v>3</v>
      </c>
      <c r="W8">
        <v>3</v>
      </c>
      <c r="X8">
        <v>2</v>
      </c>
      <c r="Y8">
        <v>4</v>
      </c>
      <c r="Z8">
        <v>4</v>
      </c>
      <c r="AA8">
        <v>4</v>
      </c>
      <c r="AB8">
        <v>4</v>
      </c>
      <c r="AC8">
        <v>4</v>
      </c>
      <c r="AD8">
        <v>3</v>
      </c>
      <c r="AE8">
        <v>3</v>
      </c>
      <c r="AF8">
        <v>4</v>
      </c>
      <c r="AG8">
        <v>4</v>
      </c>
      <c r="AH8">
        <v>3</v>
      </c>
      <c r="AI8">
        <v>3</v>
      </c>
      <c r="AJ8">
        <v>3</v>
      </c>
      <c r="AK8">
        <v>4</v>
      </c>
      <c r="AL8">
        <v>2</v>
      </c>
      <c r="AM8">
        <v>3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2</v>
      </c>
      <c r="AW8">
        <v>2</v>
      </c>
      <c r="AX8">
        <v>2</v>
      </c>
      <c r="AY8">
        <v>2</v>
      </c>
      <c r="AZ8">
        <v>2</v>
      </c>
      <c r="BA8">
        <v>2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2</v>
      </c>
      <c r="BI8">
        <v>2</v>
      </c>
      <c r="BJ8">
        <v>2</v>
      </c>
      <c r="BK8">
        <v>2</v>
      </c>
      <c r="BL8">
        <v>2</v>
      </c>
      <c r="BM8">
        <v>2</v>
      </c>
      <c r="BN8">
        <v>2</v>
      </c>
      <c r="BO8">
        <v>2</v>
      </c>
      <c r="BP8">
        <v>2</v>
      </c>
      <c r="BQ8">
        <v>2</v>
      </c>
      <c r="BR8">
        <v>2</v>
      </c>
      <c r="BS8">
        <v>2</v>
      </c>
      <c r="BT8">
        <v>2</v>
      </c>
      <c r="BU8">
        <v>2</v>
      </c>
      <c r="BV8">
        <v>2</v>
      </c>
      <c r="BW8">
        <v>2</v>
      </c>
      <c r="BX8">
        <v>2</v>
      </c>
    </row>
    <row r="9" spans="1:76" ht="12.75">
      <c r="A9" t="s">
        <v>13</v>
      </c>
      <c r="B9" t="s">
        <v>14</v>
      </c>
      <c r="C9">
        <v>2</v>
      </c>
      <c r="D9">
        <v>2</v>
      </c>
      <c r="E9">
        <v>3</v>
      </c>
      <c r="F9">
        <v>2</v>
      </c>
      <c r="G9">
        <v>2</v>
      </c>
      <c r="H9">
        <v>3</v>
      </c>
      <c r="I9">
        <v>2</v>
      </c>
      <c r="J9">
        <v>3</v>
      </c>
      <c r="K9">
        <v>2</v>
      </c>
      <c r="L9">
        <v>3</v>
      </c>
      <c r="M9">
        <v>3</v>
      </c>
      <c r="N9">
        <v>3</v>
      </c>
      <c r="O9">
        <v>3</v>
      </c>
      <c r="P9">
        <v>2</v>
      </c>
      <c r="Q9">
        <v>2</v>
      </c>
      <c r="R9">
        <v>2</v>
      </c>
      <c r="S9">
        <v>2</v>
      </c>
      <c r="T9">
        <v>3</v>
      </c>
      <c r="U9">
        <v>2</v>
      </c>
      <c r="V9">
        <v>3</v>
      </c>
      <c r="W9">
        <v>3</v>
      </c>
      <c r="X9">
        <v>3</v>
      </c>
      <c r="Y9">
        <v>4</v>
      </c>
      <c r="Z9">
        <v>4</v>
      </c>
      <c r="AA9">
        <v>4</v>
      </c>
      <c r="AB9">
        <v>4</v>
      </c>
      <c r="AC9">
        <v>4</v>
      </c>
      <c r="AD9">
        <v>3</v>
      </c>
      <c r="AE9">
        <v>4</v>
      </c>
      <c r="AF9">
        <v>4</v>
      </c>
      <c r="AG9">
        <v>3</v>
      </c>
      <c r="AH9">
        <v>3</v>
      </c>
      <c r="AI9">
        <v>3</v>
      </c>
      <c r="AJ9">
        <v>3</v>
      </c>
      <c r="AK9">
        <v>4</v>
      </c>
      <c r="AL9">
        <v>3</v>
      </c>
      <c r="AM9">
        <v>3</v>
      </c>
      <c r="AN9">
        <v>2</v>
      </c>
      <c r="AO9">
        <v>2</v>
      </c>
      <c r="AP9">
        <v>2</v>
      </c>
      <c r="AQ9">
        <v>2</v>
      </c>
      <c r="AR9">
        <v>2</v>
      </c>
      <c r="AS9">
        <v>2</v>
      </c>
      <c r="AT9">
        <v>2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2</v>
      </c>
      <c r="BB9">
        <v>2</v>
      </c>
      <c r="BC9">
        <v>2</v>
      </c>
      <c r="BD9">
        <v>2</v>
      </c>
      <c r="BE9">
        <v>2</v>
      </c>
      <c r="BF9">
        <v>2</v>
      </c>
      <c r="BG9">
        <v>2</v>
      </c>
      <c r="BH9">
        <v>2</v>
      </c>
      <c r="BI9">
        <v>2</v>
      </c>
      <c r="BJ9">
        <v>2</v>
      </c>
      <c r="BK9">
        <v>2</v>
      </c>
      <c r="BL9">
        <v>2</v>
      </c>
      <c r="BM9">
        <v>2</v>
      </c>
      <c r="BN9">
        <v>2</v>
      </c>
      <c r="BO9">
        <v>2</v>
      </c>
      <c r="BP9">
        <v>2</v>
      </c>
      <c r="BQ9">
        <v>2</v>
      </c>
      <c r="BR9">
        <v>2</v>
      </c>
      <c r="BS9">
        <v>2</v>
      </c>
      <c r="BT9">
        <v>2</v>
      </c>
      <c r="BU9">
        <v>2</v>
      </c>
      <c r="BV9">
        <v>2</v>
      </c>
      <c r="BW9">
        <v>2</v>
      </c>
      <c r="BX9">
        <v>2</v>
      </c>
    </row>
    <row r="10" spans="1:76" ht="12.75">
      <c r="A10" t="s">
        <v>15</v>
      </c>
      <c r="B10" t="s">
        <v>16</v>
      </c>
      <c r="C10">
        <v>2</v>
      </c>
      <c r="D10">
        <v>3</v>
      </c>
      <c r="E10">
        <v>3</v>
      </c>
      <c r="F10">
        <v>1</v>
      </c>
      <c r="G10">
        <v>2</v>
      </c>
      <c r="H10">
        <v>2</v>
      </c>
      <c r="I10">
        <v>2</v>
      </c>
      <c r="J10">
        <v>3</v>
      </c>
      <c r="K10">
        <v>2</v>
      </c>
      <c r="L10">
        <v>2</v>
      </c>
      <c r="M10">
        <v>2</v>
      </c>
      <c r="N10">
        <v>3</v>
      </c>
      <c r="O10">
        <v>3</v>
      </c>
      <c r="P10">
        <v>2</v>
      </c>
      <c r="Q10">
        <v>2</v>
      </c>
      <c r="R10">
        <v>2</v>
      </c>
      <c r="S10">
        <v>2</v>
      </c>
      <c r="T10">
        <v>3</v>
      </c>
      <c r="U10">
        <v>2</v>
      </c>
      <c r="V10">
        <v>2</v>
      </c>
      <c r="W10">
        <v>2</v>
      </c>
      <c r="X10">
        <v>3</v>
      </c>
      <c r="Y10">
        <v>3</v>
      </c>
      <c r="Z10">
        <v>4</v>
      </c>
      <c r="AA10">
        <v>3</v>
      </c>
      <c r="AB10">
        <v>3</v>
      </c>
      <c r="AC10">
        <v>3</v>
      </c>
      <c r="AD10">
        <v>3</v>
      </c>
      <c r="AE10">
        <v>3</v>
      </c>
      <c r="AF10">
        <v>3</v>
      </c>
      <c r="AG10">
        <v>2</v>
      </c>
      <c r="AH10">
        <v>3</v>
      </c>
      <c r="AI10">
        <v>3</v>
      </c>
      <c r="AJ10">
        <v>2</v>
      </c>
      <c r="AK10">
        <v>2</v>
      </c>
      <c r="AL10">
        <v>3</v>
      </c>
      <c r="AM10">
        <v>3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</row>
    <row r="11" spans="1:76" ht="12.75">
      <c r="A11" t="s">
        <v>17</v>
      </c>
      <c r="B11" t="s">
        <v>18</v>
      </c>
      <c r="C11">
        <v>2</v>
      </c>
      <c r="D11">
        <v>3</v>
      </c>
      <c r="E11">
        <v>3</v>
      </c>
      <c r="F11">
        <v>1</v>
      </c>
      <c r="G11">
        <v>2</v>
      </c>
      <c r="H11">
        <v>2</v>
      </c>
      <c r="I11">
        <v>2</v>
      </c>
      <c r="J11">
        <v>3</v>
      </c>
      <c r="K11">
        <v>2</v>
      </c>
      <c r="L11">
        <v>2</v>
      </c>
      <c r="M11">
        <v>2</v>
      </c>
      <c r="N11">
        <v>3</v>
      </c>
      <c r="O11">
        <v>3</v>
      </c>
      <c r="P11">
        <v>2</v>
      </c>
      <c r="Q11">
        <v>2</v>
      </c>
      <c r="R11">
        <v>2</v>
      </c>
      <c r="S11">
        <v>2</v>
      </c>
      <c r="T11">
        <v>4</v>
      </c>
      <c r="U11">
        <v>2</v>
      </c>
      <c r="V11">
        <v>2</v>
      </c>
      <c r="W11">
        <v>2</v>
      </c>
      <c r="X11">
        <v>3</v>
      </c>
      <c r="Y11">
        <v>2</v>
      </c>
      <c r="Z11">
        <v>4</v>
      </c>
      <c r="AA11">
        <v>4</v>
      </c>
      <c r="AB11">
        <v>4</v>
      </c>
      <c r="AC11">
        <v>3</v>
      </c>
      <c r="AD11">
        <v>3</v>
      </c>
      <c r="AE11">
        <v>2</v>
      </c>
      <c r="AF11">
        <v>4</v>
      </c>
      <c r="AG11">
        <v>4</v>
      </c>
      <c r="AH11">
        <v>3</v>
      </c>
      <c r="AI11">
        <v>3</v>
      </c>
      <c r="AJ11">
        <v>2</v>
      </c>
      <c r="AK11">
        <v>3</v>
      </c>
      <c r="AL11">
        <v>2</v>
      </c>
      <c r="AM11">
        <v>3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  <c r="BD11">
        <v>2</v>
      </c>
      <c r="BE11">
        <v>2</v>
      </c>
      <c r="BF11">
        <v>2</v>
      </c>
      <c r="BG11">
        <v>2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2</v>
      </c>
      <c r="BO11">
        <v>2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2</v>
      </c>
    </row>
    <row r="12" spans="1:76" ht="12.75">
      <c r="A12" t="s">
        <v>19</v>
      </c>
      <c r="B12" t="s">
        <v>20</v>
      </c>
      <c r="C12">
        <v>2</v>
      </c>
      <c r="D12">
        <v>3</v>
      </c>
      <c r="E12">
        <v>3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3</v>
      </c>
      <c r="U12">
        <v>2</v>
      </c>
      <c r="V12">
        <v>2</v>
      </c>
      <c r="W12">
        <v>2</v>
      </c>
      <c r="X12">
        <v>4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4</v>
      </c>
      <c r="AF12">
        <v>3</v>
      </c>
      <c r="AG12">
        <v>2</v>
      </c>
      <c r="AH12">
        <v>3</v>
      </c>
      <c r="AI12">
        <v>3</v>
      </c>
      <c r="AJ12">
        <v>2</v>
      </c>
      <c r="AK12">
        <v>2</v>
      </c>
      <c r="AL12">
        <v>3</v>
      </c>
      <c r="AM12">
        <v>3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  <c r="BB12">
        <v>2</v>
      </c>
      <c r="BC12">
        <v>2</v>
      </c>
      <c r="BD12">
        <v>2</v>
      </c>
      <c r="BE12">
        <v>2</v>
      </c>
      <c r="BF12">
        <v>2</v>
      </c>
      <c r="BG12">
        <v>2</v>
      </c>
      <c r="BH12">
        <v>2</v>
      </c>
      <c r="BI12">
        <v>2</v>
      </c>
      <c r="BJ12">
        <v>2</v>
      </c>
      <c r="BK12">
        <v>2</v>
      </c>
      <c r="BL12">
        <v>2</v>
      </c>
      <c r="BM12">
        <v>2</v>
      </c>
      <c r="BN12">
        <v>2</v>
      </c>
      <c r="BO12">
        <v>2</v>
      </c>
      <c r="BP12">
        <v>2</v>
      </c>
      <c r="BQ12">
        <v>2</v>
      </c>
      <c r="BR12">
        <v>2</v>
      </c>
      <c r="BS12">
        <v>2</v>
      </c>
      <c r="BT12">
        <v>2</v>
      </c>
      <c r="BU12">
        <v>2</v>
      </c>
      <c r="BV12">
        <v>2</v>
      </c>
      <c r="BW12">
        <v>2</v>
      </c>
      <c r="BX12">
        <v>2</v>
      </c>
    </row>
    <row r="13" ht="12.75">
      <c r="A13" t="s">
        <v>21</v>
      </c>
    </row>
    <row r="14" spans="1:76" ht="12.75">
      <c r="A14" t="s">
        <v>1</v>
      </c>
      <c r="B14" t="s">
        <v>22</v>
      </c>
      <c r="C14">
        <v>2</v>
      </c>
      <c r="D14">
        <v>3</v>
      </c>
      <c r="E14">
        <v>2</v>
      </c>
      <c r="F14">
        <v>2</v>
      </c>
      <c r="G14">
        <v>2</v>
      </c>
      <c r="H14">
        <v>2</v>
      </c>
      <c r="I14">
        <v>2</v>
      </c>
      <c r="J14">
        <v>3</v>
      </c>
      <c r="K14">
        <v>2</v>
      </c>
      <c r="L14">
        <v>2</v>
      </c>
      <c r="M14">
        <v>2</v>
      </c>
      <c r="N14">
        <v>3</v>
      </c>
      <c r="O14">
        <v>3</v>
      </c>
      <c r="P14">
        <v>2</v>
      </c>
      <c r="Q14">
        <v>2</v>
      </c>
      <c r="R14">
        <v>2</v>
      </c>
      <c r="S14">
        <v>2</v>
      </c>
      <c r="T14">
        <v>3</v>
      </c>
      <c r="U14">
        <v>2</v>
      </c>
      <c r="V14">
        <v>2</v>
      </c>
      <c r="W14">
        <v>2</v>
      </c>
      <c r="X14">
        <v>3</v>
      </c>
      <c r="Y14">
        <v>3</v>
      </c>
      <c r="Z14">
        <v>4</v>
      </c>
      <c r="AA14">
        <v>4</v>
      </c>
      <c r="AB14">
        <v>4</v>
      </c>
      <c r="AC14">
        <v>3</v>
      </c>
      <c r="AD14">
        <v>4</v>
      </c>
      <c r="AE14">
        <v>3</v>
      </c>
      <c r="AF14">
        <v>2</v>
      </c>
      <c r="AG14">
        <v>2</v>
      </c>
      <c r="AH14">
        <v>3</v>
      </c>
      <c r="AI14">
        <v>3</v>
      </c>
      <c r="AJ14">
        <v>3</v>
      </c>
      <c r="AK14">
        <v>3</v>
      </c>
      <c r="AL14">
        <v>3</v>
      </c>
      <c r="AM14">
        <v>4</v>
      </c>
      <c r="AN14">
        <v>2</v>
      </c>
      <c r="AO14">
        <v>2</v>
      </c>
      <c r="AP14">
        <v>2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2</v>
      </c>
      <c r="AX14">
        <v>2</v>
      </c>
      <c r="AY14">
        <v>2</v>
      </c>
      <c r="AZ14">
        <v>2</v>
      </c>
      <c r="BA14">
        <v>2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2</v>
      </c>
      <c r="BH14">
        <v>2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2</v>
      </c>
      <c r="BP14">
        <v>2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2</v>
      </c>
      <c r="BW14">
        <v>2</v>
      </c>
      <c r="BX14">
        <v>2</v>
      </c>
    </row>
    <row r="15" spans="1:76" ht="12.75">
      <c r="A15" t="s">
        <v>3</v>
      </c>
      <c r="B15" t="s">
        <v>23</v>
      </c>
      <c r="C15">
        <v>2</v>
      </c>
      <c r="D15">
        <v>3</v>
      </c>
      <c r="E15">
        <v>3</v>
      </c>
      <c r="F15">
        <v>2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3</v>
      </c>
      <c r="O15">
        <v>3</v>
      </c>
      <c r="P15">
        <v>2</v>
      </c>
      <c r="Q15">
        <v>2</v>
      </c>
      <c r="R15">
        <v>2</v>
      </c>
      <c r="S15">
        <v>2</v>
      </c>
      <c r="T15">
        <v>4</v>
      </c>
      <c r="U15">
        <v>2</v>
      </c>
      <c r="V15">
        <v>3</v>
      </c>
      <c r="W15">
        <v>3</v>
      </c>
      <c r="X15">
        <v>3</v>
      </c>
      <c r="Y15">
        <v>4</v>
      </c>
      <c r="Z15">
        <v>3</v>
      </c>
      <c r="AA15">
        <v>4</v>
      </c>
      <c r="AB15">
        <v>4</v>
      </c>
      <c r="AC15">
        <v>3</v>
      </c>
      <c r="AD15">
        <v>3</v>
      </c>
      <c r="AE15">
        <v>3</v>
      </c>
      <c r="AF15">
        <v>4</v>
      </c>
      <c r="AG15">
        <v>3</v>
      </c>
      <c r="AH15">
        <v>3</v>
      </c>
      <c r="AI15">
        <v>3</v>
      </c>
      <c r="AJ15">
        <v>2</v>
      </c>
      <c r="AK15">
        <v>3</v>
      </c>
      <c r="AL15">
        <v>3</v>
      </c>
      <c r="AM15">
        <v>3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  <c r="BC15">
        <v>2</v>
      </c>
      <c r="BD15">
        <v>2</v>
      </c>
      <c r="BE15">
        <v>2</v>
      </c>
      <c r="BF15">
        <v>2</v>
      </c>
      <c r="BG15">
        <v>2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N15">
        <v>2</v>
      </c>
      <c r="BO15">
        <v>2</v>
      </c>
      <c r="BP15">
        <v>2</v>
      </c>
      <c r="BQ15">
        <v>2</v>
      </c>
      <c r="BR15">
        <v>2</v>
      </c>
      <c r="BS15">
        <v>2</v>
      </c>
      <c r="BT15">
        <v>2</v>
      </c>
      <c r="BU15">
        <v>2</v>
      </c>
      <c r="BV15">
        <v>2</v>
      </c>
      <c r="BW15">
        <v>2</v>
      </c>
      <c r="BX15">
        <v>2</v>
      </c>
    </row>
    <row r="16" spans="1:76" ht="12.75">
      <c r="A16" t="s">
        <v>5</v>
      </c>
      <c r="B16" t="s">
        <v>24</v>
      </c>
      <c r="C16">
        <v>2</v>
      </c>
      <c r="D16">
        <v>3</v>
      </c>
      <c r="E16">
        <v>3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2</v>
      </c>
      <c r="Q16">
        <v>2</v>
      </c>
      <c r="R16">
        <v>2</v>
      </c>
      <c r="S16">
        <v>2</v>
      </c>
      <c r="T16">
        <v>4</v>
      </c>
      <c r="U16">
        <v>2</v>
      </c>
      <c r="V16">
        <v>2</v>
      </c>
      <c r="W16">
        <v>3</v>
      </c>
      <c r="X16">
        <v>2</v>
      </c>
      <c r="Y16">
        <v>3</v>
      </c>
      <c r="Z16">
        <v>4</v>
      </c>
      <c r="AA16">
        <v>4</v>
      </c>
      <c r="AB16">
        <v>4</v>
      </c>
      <c r="AC16">
        <v>3</v>
      </c>
      <c r="AD16">
        <v>3</v>
      </c>
      <c r="AE16">
        <v>4</v>
      </c>
      <c r="AF16">
        <v>3</v>
      </c>
      <c r="AG16">
        <v>3</v>
      </c>
      <c r="AH16">
        <v>4</v>
      </c>
      <c r="AI16">
        <v>3</v>
      </c>
      <c r="AJ16">
        <v>2</v>
      </c>
      <c r="AK16">
        <v>3</v>
      </c>
      <c r="AL16">
        <v>2</v>
      </c>
      <c r="AM16">
        <v>3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  <c r="BC16">
        <v>2</v>
      </c>
      <c r="BD16">
        <v>2</v>
      </c>
      <c r="BE16">
        <v>2</v>
      </c>
      <c r="BF16">
        <v>2</v>
      </c>
      <c r="BG16">
        <v>2</v>
      </c>
      <c r="BH16">
        <v>2</v>
      </c>
      <c r="BI16">
        <v>2</v>
      </c>
      <c r="BJ16">
        <v>2</v>
      </c>
      <c r="BK16">
        <v>2</v>
      </c>
      <c r="BL16">
        <v>2</v>
      </c>
      <c r="BM16">
        <v>2</v>
      </c>
      <c r="BN16">
        <v>2</v>
      </c>
      <c r="BO16">
        <v>2</v>
      </c>
      <c r="BP16">
        <v>2</v>
      </c>
      <c r="BQ16">
        <v>2</v>
      </c>
      <c r="BR16">
        <v>2</v>
      </c>
      <c r="BS16">
        <v>2</v>
      </c>
      <c r="BT16">
        <v>2</v>
      </c>
      <c r="BU16">
        <v>2</v>
      </c>
      <c r="BV16">
        <v>2</v>
      </c>
      <c r="BW16">
        <v>2</v>
      </c>
      <c r="BX16">
        <v>2</v>
      </c>
    </row>
    <row r="17" spans="1:76" ht="12.75">
      <c r="A17" t="s">
        <v>7</v>
      </c>
      <c r="B17" t="s">
        <v>49</v>
      </c>
      <c r="C17">
        <v>2</v>
      </c>
      <c r="D17">
        <v>3</v>
      </c>
      <c r="E17">
        <v>3</v>
      </c>
      <c r="F17">
        <v>2</v>
      </c>
      <c r="G17">
        <v>3</v>
      </c>
      <c r="H17">
        <v>2</v>
      </c>
      <c r="I17">
        <v>2</v>
      </c>
      <c r="J17">
        <v>2</v>
      </c>
      <c r="K17">
        <v>3</v>
      </c>
      <c r="L17">
        <v>3</v>
      </c>
      <c r="M17">
        <v>2</v>
      </c>
      <c r="N17">
        <v>3</v>
      </c>
      <c r="O17">
        <v>3</v>
      </c>
      <c r="P17">
        <v>3</v>
      </c>
      <c r="Q17">
        <v>3</v>
      </c>
      <c r="R17">
        <v>3</v>
      </c>
      <c r="S17">
        <v>3</v>
      </c>
      <c r="T17">
        <v>3</v>
      </c>
      <c r="U17">
        <v>2</v>
      </c>
      <c r="V17">
        <v>2</v>
      </c>
      <c r="W17">
        <v>2</v>
      </c>
      <c r="X17">
        <v>3</v>
      </c>
      <c r="Y17">
        <v>3</v>
      </c>
      <c r="Z17">
        <v>3</v>
      </c>
      <c r="AA17">
        <v>4</v>
      </c>
      <c r="AB17">
        <v>3</v>
      </c>
      <c r="AC17">
        <v>3</v>
      </c>
      <c r="AD17">
        <v>3</v>
      </c>
      <c r="AE17">
        <v>3</v>
      </c>
      <c r="AF17">
        <v>4</v>
      </c>
      <c r="AG17">
        <v>3</v>
      </c>
      <c r="AH17">
        <v>3</v>
      </c>
      <c r="AI17">
        <v>3</v>
      </c>
      <c r="AJ17">
        <v>3</v>
      </c>
      <c r="AK17">
        <v>4</v>
      </c>
      <c r="AL17">
        <v>2</v>
      </c>
      <c r="AM17">
        <v>3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2</v>
      </c>
      <c r="BG17">
        <v>2</v>
      </c>
      <c r="BH17">
        <v>2</v>
      </c>
      <c r="BI17">
        <v>2</v>
      </c>
      <c r="BJ17">
        <v>2</v>
      </c>
      <c r="BK17">
        <v>2</v>
      </c>
      <c r="BL17">
        <v>2</v>
      </c>
      <c r="BM17">
        <v>2</v>
      </c>
      <c r="BN17">
        <v>2</v>
      </c>
      <c r="BO17">
        <v>2</v>
      </c>
      <c r="BP17">
        <v>2</v>
      </c>
      <c r="BQ17">
        <v>2</v>
      </c>
      <c r="BR17">
        <v>2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2</v>
      </c>
    </row>
    <row r="18" spans="1:76" ht="12.75">
      <c r="A18" t="s">
        <v>9</v>
      </c>
      <c r="B18" t="s">
        <v>25</v>
      </c>
      <c r="C18">
        <v>3</v>
      </c>
      <c r="D18">
        <v>3</v>
      </c>
      <c r="E18">
        <v>3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3</v>
      </c>
      <c r="M18">
        <v>2</v>
      </c>
      <c r="N18">
        <v>3</v>
      </c>
      <c r="O18">
        <v>3</v>
      </c>
      <c r="P18">
        <v>2</v>
      </c>
      <c r="Q18">
        <v>2</v>
      </c>
      <c r="R18">
        <v>2</v>
      </c>
      <c r="S18">
        <v>2</v>
      </c>
      <c r="T18">
        <v>3</v>
      </c>
      <c r="U18">
        <v>3</v>
      </c>
      <c r="V18">
        <v>2</v>
      </c>
      <c r="W18">
        <v>2</v>
      </c>
      <c r="X18">
        <v>2</v>
      </c>
      <c r="Y18">
        <v>3</v>
      </c>
      <c r="Z18">
        <v>4</v>
      </c>
      <c r="AA18">
        <v>4</v>
      </c>
      <c r="AB18">
        <v>4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4</v>
      </c>
      <c r="AI18">
        <v>3</v>
      </c>
      <c r="AJ18">
        <v>2</v>
      </c>
      <c r="AK18">
        <v>2</v>
      </c>
      <c r="AL18">
        <v>1</v>
      </c>
      <c r="AM18">
        <v>3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2</v>
      </c>
      <c r="AU18">
        <v>2</v>
      </c>
      <c r="AV18">
        <v>2</v>
      </c>
      <c r="AW18">
        <v>2</v>
      </c>
      <c r="AX18">
        <v>2</v>
      </c>
      <c r="AY18">
        <v>2</v>
      </c>
      <c r="AZ18">
        <v>2</v>
      </c>
      <c r="BA18">
        <v>2</v>
      </c>
      <c r="BB18">
        <v>2</v>
      </c>
      <c r="BC18">
        <v>2</v>
      </c>
      <c r="BD18">
        <v>2</v>
      </c>
      <c r="BE18">
        <v>2</v>
      </c>
      <c r="BF18">
        <v>2</v>
      </c>
      <c r="BG18">
        <v>2</v>
      </c>
      <c r="BH18">
        <v>2</v>
      </c>
      <c r="BI18">
        <v>2</v>
      </c>
      <c r="BJ18">
        <v>2</v>
      </c>
      <c r="BK18">
        <v>2</v>
      </c>
      <c r="BL18">
        <v>2</v>
      </c>
      <c r="BM18">
        <v>2</v>
      </c>
      <c r="BN18">
        <v>2</v>
      </c>
      <c r="BO18">
        <v>2</v>
      </c>
      <c r="BP18">
        <v>2</v>
      </c>
      <c r="BQ18">
        <v>2</v>
      </c>
      <c r="BR18">
        <v>2</v>
      </c>
      <c r="BS18">
        <v>2</v>
      </c>
      <c r="BT18">
        <v>2</v>
      </c>
      <c r="BU18">
        <v>2</v>
      </c>
      <c r="BV18">
        <v>2</v>
      </c>
      <c r="BW18">
        <v>2</v>
      </c>
      <c r="BX18">
        <v>2</v>
      </c>
    </row>
    <row r="19" spans="1:76" ht="12.75">
      <c r="A19" t="s">
        <v>11</v>
      </c>
      <c r="B19" t="s">
        <v>26</v>
      </c>
      <c r="C19">
        <v>2</v>
      </c>
      <c r="D19">
        <v>3</v>
      </c>
      <c r="E19">
        <v>3</v>
      </c>
      <c r="F19">
        <v>2</v>
      </c>
      <c r="G19">
        <v>2</v>
      </c>
      <c r="H19">
        <v>2</v>
      </c>
      <c r="I19">
        <v>2</v>
      </c>
      <c r="J19">
        <v>3</v>
      </c>
      <c r="K19">
        <v>2</v>
      </c>
      <c r="L19">
        <v>3</v>
      </c>
      <c r="M19">
        <v>3</v>
      </c>
      <c r="N19">
        <v>3</v>
      </c>
      <c r="O19">
        <v>3</v>
      </c>
      <c r="P19">
        <v>2</v>
      </c>
      <c r="Q19">
        <v>2</v>
      </c>
      <c r="R19">
        <v>2</v>
      </c>
      <c r="S19">
        <v>2</v>
      </c>
      <c r="T19">
        <v>4</v>
      </c>
      <c r="U19">
        <v>2</v>
      </c>
      <c r="V19">
        <v>2</v>
      </c>
      <c r="W19">
        <v>2</v>
      </c>
      <c r="X19">
        <v>3</v>
      </c>
      <c r="Y19">
        <v>4</v>
      </c>
      <c r="Z19">
        <v>4</v>
      </c>
      <c r="AA19">
        <v>4</v>
      </c>
      <c r="AB19">
        <v>4</v>
      </c>
      <c r="AC19">
        <v>3</v>
      </c>
      <c r="AD19">
        <v>3</v>
      </c>
      <c r="AE19">
        <v>3</v>
      </c>
      <c r="AF19">
        <v>3</v>
      </c>
      <c r="AG19">
        <v>3</v>
      </c>
      <c r="AH19">
        <v>3</v>
      </c>
      <c r="AI19">
        <v>3</v>
      </c>
      <c r="AJ19">
        <v>3</v>
      </c>
      <c r="AK19">
        <v>3</v>
      </c>
      <c r="AL19">
        <v>3</v>
      </c>
      <c r="AM19">
        <v>3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</row>
    <row r="20" spans="1:76" ht="12.75">
      <c r="A20" t="s">
        <v>13</v>
      </c>
      <c r="B20" t="s">
        <v>27</v>
      </c>
      <c r="C20">
        <v>2</v>
      </c>
      <c r="D20">
        <v>4</v>
      </c>
      <c r="E20">
        <v>3</v>
      </c>
      <c r="F20">
        <v>2</v>
      </c>
      <c r="G20">
        <v>2</v>
      </c>
      <c r="H20">
        <v>2</v>
      </c>
      <c r="I20">
        <v>2</v>
      </c>
      <c r="J20">
        <v>3</v>
      </c>
      <c r="K20">
        <v>2</v>
      </c>
      <c r="L20">
        <v>3</v>
      </c>
      <c r="M20">
        <v>3</v>
      </c>
      <c r="N20">
        <v>3</v>
      </c>
      <c r="O20">
        <v>3</v>
      </c>
      <c r="P20">
        <v>2</v>
      </c>
      <c r="Q20">
        <v>2</v>
      </c>
      <c r="R20">
        <v>2</v>
      </c>
      <c r="S20">
        <v>2</v>
      </c>
      <c r="T20">
        <v>3</v>
      </c>
      <c r="U20">
        <v>2</v>
      </c>
      <c r="V20">
        <v>2</v>
      </c>
      <c r="W20">
        <v>2</v>
      </c>
      <c r="X20">
        <v>3</v>
      </c>
      <c r="Y20">
        <v>2</v>
      </c>
      <c r="Z20">
        <v>3</v>
      </c>
      <c r="AA20">
        <v>3</v>
      </c>
      <c r="AB20">
        <v>3</v>
      </c>
      <c r="AC20">
        <v>3</v>
      </c>
      <c r="AD20">
        <v>3</v>
      </c>
      <c r="AE20">
        <v>3</v>
      </c>
      <c r="AF20">
        <v>3</v>
      </c>
      <c r="AG20">
        <v>2</v>
      </c>
      <c r="AH20">
        <v>2</v>
      </c>
      <c r="AI20">
        <v>3</v>
      </c>
      <c r="AJ20">
        <v>2</v>
      </c>
      <c r="AK20">
        <v>3</v>
      </c>
      <c r="AL20">
        <v>3</v>
      </c>
      <c r="AM20">
        <v>3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</row>
    <row r="21" spans="1:76" ht="12.75">
      <c r="A21" t="s">
        <v>15</v>
      </c>
      <c r="B21" t="s">
        <v>28</v>
      </c>
      <c r="C21">
        <v>2</v>
      </c>
      <c r="D21">
        <v>3</v>
      </c>
      <c r="E21">
        <v>2</v>
      </c>
      <c r="F21">
        <v>2</v>
      </c>
      <c r="G21">
        <v>2</v>
      </c>
      <c r="H21">
        <v>2</v>
      </c>
      <c r="I21">
        <v>2</v>
      </c>
      <c r="J21">
        <v>3</v>
      </c>
      <c r="K21">
        <v>2</v>
      </c>
      <c r="L21">
        <v>3</v>
      </c>
      <c r="M21">
        <v>3</v>
      </c>
      <c r="N21">
        <v>3</v>
      </c>
      <c r="O21">
        <v>3</v>
      </c>
      <c r="P21">
        <v>2</v>
      </c>
      <c r="Q21">
        <v>2</v>
      </c>
      <c r="R21">
        <v>2</v>
      </c>
      <c r="S21">
        <v>2</v>
      </c>
      <c r="T21">
        <v>3</v>
      </c>
      <c r="U21">
        <v>2</v>
      </c>
      <c r="V21">
        <v>2</v>
      </c>
      <c r="W21">
        <v>2</v>
      </c>
      <c r="X21">
        <v>4</v>
      </c>
      <c r="Y21">
        <v>3</v>
      </c>
      <c r="Z21">
        <v>3</v>
      </c>
      <c r="AA21">
        <v>3</v>
      </c>
      <c r="AB21">
        <v>3</v>
      </c>
      <c r="AC21">
        <v>3</v>
      </c>
      <c r="AD21">
        <v>2</v>
      </c>
      <c r="AE21">
        <v>3</v>
      </c>
      <c r="AF21">
        <v>1</v>
      </c>
      <c r="AG21">
        <v>3</v>
      </c>
      <c r="AH21">
        <v>3</v>
      </c>
      <c r="AI21">
        <v>3</v>
      </c>
      <c r="AJ21">
        <v>3</v>
      </c>
      <c r="AK21">
        <v>2</v>
      </c>
      <c r="AL21">
        <v>3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2</v>
      </c>
      <c r="BG21">
        <v>2</v>
      </c>
      <c r="BH21">
        <v>2</v>
      </c>
      <c r="BI21">
        <v>2</v>
      </c>
      <c r="BJ21">
        <v>2</v>
      </c>
      <c r="BK21">
        <v>2</v>
      </c>
      <c r="BL21">
        <v>2</v>
      </c>
      <c r="BM21">
        <v>2</v>
      </c>
      <c r="BN21">
        <v>2</v>
      </c>
      <c r="BO21">
        <v>2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2</v>
      </c>
      <c r="BV21">
        <v>2</v>
      </c>
      <c r="BW21">
        <v>2</v>
      </c>
      <c r="BX21">
        <v>2</v>
      </c>
    </row>
    <row r="22" spans="1:76" ht="12.75">
      <c r="A22" t="s">
        <v>17</v>
      </c>
      <c r="B22" t="s">
        <v>29</v>
      </c>
      <c r="C22">
        <v>2</v>
      </c>
      <c r="D22">
        <v>4</v>
      </c>
      <c r="E22">
        <v>3</v>
      </c>
      <c r="F22">
        <v>1</v>
      </c>
      <c r="G22">
        <v>2</v>
      </c>
      <c r="H22">
        <v>2</v>
      </c>
      <c r="I22">
        <v>2</v>
      </c>
      <c r="J22">
        <v>3</v>
      </c>
      <c r="K22">
        <v>2</v>
      </c>
      <c r="L22">
        <v>3</v>
      </c>
      <c r="M22">
        <v>3</v>
      </c>
      <c r="N22">
        <v>4</v>
      </c>
      <c r="O22">
        <v>4</v>
      </c>
      <c r="P22">
        <v>2</v>
      </c>
      <c r="Q22">
        <v>2</v>
      </c>
      <c r="R22">
        <v>2</v>
      </c>
      <c r="S22">
        <v>2</v>
      </c>
      <c r="T22">
        <v>3</v>
      </c>
      <c r="U22">
        <v>2</v>
      </c>
      <c r="V22">
        <v>2</v>
      </c>
      <c r="W22">
        <v>3</v>
      </c>
      <c r="X22">
        <v>4</v>
      </c>
      <c r="Y22">
        <v>4</v>
      </c>
      <c r="Z22">
        <v>4</v>
      </c>
      <c r="AA22">
        <v>4</v>
      </c>
      <c r="AB22">
        <v>4</v>
      </c>
      <c r="AC22">
        <v>3</v>
      </c>
      <c r="AD22">
        <v>3</v>
      </c>
      <c r="AE22">
        <v>3</v>
      </c>
      <c r="AF22">
        <v>4</v>
      </c>
      <c r="AG22">
        <v>3</v>
      </c>
      <c r="AH22">
        <v>3</v>
      </c>
      <c r="AI22">
        <v>3</v>
      </c>
      <c r="AJ22">
        <v>3</v>
      </c>
      <c r="AK22">
        <v>3</v>
      </c>
      <c r="AL22">
        <v>3</v>
      </c>
      <c r="AM22">
        <v>3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  <c r="BC22">
        <v>2</v>
      </c>
      <c r="BD22">
        <v>2</v>
      </c>
      <c r="BE22">
        <v>2</v>
      </c>
      <c r="BF22">
        <v>2</v>
      </c>
      <c r="BG22">
        <v>2</v>
      </c>
      <c r="BH22">
        <v>2</v>
      </c>
      <c r="BI22">
        <v>2</v>
      </c>
      <c r="BJ22">
        <v>2</v>
      </c>
      <c r="BK22">
        <v>2</v>
      </c>
      <c r="BL22">
        <v>2</v>
      </c>
      <c r="BM22">
        <v>2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2</v>
      </c>
      <c r="BT22">
        <v>2</v>
      </c>
      <c r="BU22">
        <v>2</v>
      </c>
      <c r="BV22">
        <v>2</v>
      </c>
      <c r="BW22">
        <v>2</v>
      </c>
      <c r="BX22">
        <v>2</v>
      </c>
    </row>
    <row r="23" spans="1:76" ht="12.75">
      <c r="A23" t="s">
        <v>19</v>
      </c>
      <c r="B23" t="s">
        <v>30</v>
      </c>
      <c r="C23">
        <v>2</v>
      </c>
      <c r="D23">
        <v>3</v>
      </c>
      <c r="E23">
        <v>2</v>
      </c>
      <c r="F23">
        <v>2</v>
      </c>
      <c r="G23">
        <v>2</v>
      </c>
      <c r="H23">
        <v>2</v>
      </c>
      <c r="I23">
        <v>2</v>
      </c>
      <c r="J23">
        <v>3</v>
      </c>
      <c r="K23">
        <v>2</v>
      </c>
      <c r="L23">
        <v>3</v>
      </c>
      <c r="M23">
        <v>3</v>
      </c>
      <c r="N23">
        <v>3</v>
      </c>
      <c r="O23">
        <v>3</v>
      </c>
      <c r="P23">
        <v>2</v>
      </c>
      <c r="Q23">
        <v>2</v>
      </c>
      <c r="R23">
        <v>2</v>
      </c>
      <c r="S23">
        <v>2</v>
      </c>
      <c r="T23">
        <v>3</v>
      </c>
      <c r="U23">
        <v>2</v>
      </c>
      <c r="V23">
        <v>3</v>
      </c>
      <c r="W23">
        <v>3</v>
      </c>
      <c r="X23">
        <v>3</v>
      </c>
      <c r="Y23">
        <v>4</v>
      </c>
      <c r="Z23">
        <v>3</v>
      </c>
      <c r="AA23">
        <v>3</v>
      </c>
      <c r="AB23">
        <v>3</v>
      </c>
      <c r="AC23">
        <v>3</v>
      </c>
      <c r="AD23">
        <v>4</v>
      </c>
      <c r="AE23">
        <v>3</v>
      </c>
      <c r="AF23">
        <v>3</v>
      </c>
      <c r="AG23">
        <v>3</v>
      </c>
      <c r="AH23">
        <v>4</v>
      </c>
      <c r="AI23">
        <v>3</v>
      </c>
      <c r="AJ23">
        <v>2</v>
      </c>
      <c r="AK23">
        <v>3</v>
      </c>
      <c r="AL23">
        <v>3</v>
      </c>
      <c r="AM23">
        <v>4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</row>
    <row r="24" ht="12.75">
      <c r="A24" t="s">
        <v>31</v>
      </c>
    </row>
    <row r="25" spans="1:76" ht="12.75">
      <c r="A25" t="s">
        <v>1</v>
      </c>
      <c r="B25" t="s">
        <v>32</v>
      </c>
      <c r="C25">
        <v>2</v>
      </c>
      <c r="D25">
        <v>3</v>
      </c>
      <c r="E25">
        <v>3</v>
      </c>
      <c r="F25">
        <v>3</v>
      </c>
      <c r="G25">
        <v>2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4</v>
      </c>
      <c r="O25">
        <v>4</v>
      </c>
      <c r="P25">
        <v>3</v>
      </c>
      <c r="Q25">
        <v>3</v>
      </c>
      <c r="R25">
        <v>3</v>
      </c>
      <c r="S25">
        <v>3</v>
      </c>
      <c r="T25">
        <v>3</v>
      </c>
      <c r="U25">
        <v>2</v>
      </c>
      <c r="V25">
        <v>2</v>
      </c>
      <c r="W25">
        <v>2</v>
      </c>
      <c r="X25">
        <v>3</v>
      </c>
      <c r="Y25">
        <v>4</v>
      </c>
      <c r="Z25">
        <v>4</v>
      </c>
      <c r="AA25">
        <v>4</v>
      </c>
      <c r="AB25">
        <v>2</v>
      </c>
      <c r="AC25">
        <v>3</v>
      </c>
      <c r="AD25">
        <v>3</v>
      </c>
      <c r="AE25">
        <v>3</v>
      </c>
      <c r="AF25">
        <v>3</v>
      </c>
      <c r="AG25">
        <v>4</v>
      </c>
      <c r="AH25">
        <v>3</v>
      </c>
      <c r="AI25">
        <v>4</v>
      </c>
      <c r="AJ25">
        <v>4</v>
      </c>
      <c r="AK25">
        <v>4</v>
      </c>
      <c r="AL25">
        <v>3</v>
      </c>
      <c r="AM25">
        <v>3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  <c r="BC25">
        <v>2</v>
      </c>
      <c r="BD25">
        <v>2</v>
      </c>
      <c r="BE25">
        <v>2</v>
      </c>
      <c r="BF25">
        <v>2</v>
      </c>
      <c r="BG25">
        <v>2</v>
      </c>
      <c r="BH25">
        <v>2</v>
      </c>
      <c r="BI25">
        <v>2</v>
      </c>
      <c r="BJ25">
        <v>2</v>
      </c>
      <c r="BK25">
        <v>2</v>
      </c>
      <c r="BL25">
        <v>2</v>
      </c>
      <c r="BM25">
        <v>2</v>
      </c>
      <c r="BN25">
        <v>2</v>
      </c>
      <c r="BO25">
        <v>2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2</v>
      </c>
      <c r="BW25">
        <v>2</v>
      </c>
      <c r="BX25">
        <v>2</v>
      </c>
    </row>
    <row r="26" spans="1:76" ht="12.75">
      <c r="A26" t="s">
        <v>3</v>
      </c>
      <c r="B26" t="s">
        <v>33</v>
      </c>
      <c r="C26">
        <v>3</v>
      </c>
      <c r="D26">
        <v>3</v>
      </c>
      <c r="E26">
        <v>3</v>
      </c>
      <c r="F26">
        <v>3</v>
      </c>
      <c r="G26">
        <v>3</v>
      </c>
      <c r="H26">
        <v>3</v>
      </c>
      <c r="I26">
        <v>3</v>
      </c>
      <c r="J26">
        <v>3</v>
      </c>
      <c r="K26">
        <v>3</v>
      </c>
      <c r="L26">
        <v>3</v>
      </c>
      <c r="M26">
        <v>3</v>
      </c>
      <c r="N26">
        <v>4</v>
      </c>
      <c r="O26">
        <v>4</v>
      </c>
      <c r="P26">
        <v>3</v>
      </c>
      <c r="Q26">
        <v>3</v>
      </c>
      <c r="R26">
        <v>3</v>
      </c>
      <c r="S26">
        <v>3</v>
      </c>
      <c r="T26">
        <v>3</v>
      </c>
      <c r="U26">
        <v>3</v>
      </c>
      <c r="V26">
        <v>3</v>
      </c>
      <c r="W26">
        <v>3</v>
      </c>
      <c r="X26">
        <v>3</v>
      </c>
      <c r="Y26">
        <v>4</v>
      </c>
      <c r="Z26">
        <v>4</v>
      </c>
      <c r="AA26">
        <v>3</v>
      </c>
      <c r="AB26">
        <v>2</v>
      </c>
      <c r="AC26">
        <v>2</v>
      </c>
      <c r="AD26">
        <v>3</v>
      </c>
      <c r="AE26">
        <v>3</v>
      </c>
      <c r="AF26">
        <v>4</v>
      </c>
      <c r="AG26">
        <v>3</v>
      </c>
      <c r="AH26">
        <v>3</v>
      </c>
      <c r="AI26">
        <v>4</v>
      </c>
      <c r="AJ26">
        <v>4</v>
      </c>
      <c r="AK26">
        <v>4</v>
      </c>
      <c r="AL26">
        <v>3</v>
      </c>
      <c r="AM26">
        <v>3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2</v>
      </c>
      <c r="BG26">
        <v>2</v>
      </c>
      <c r="BH26">
        <v>2</v>
      </c>
      <c r="BI26">
        <v>2</v>
      </c>
      <c r="BJ26">
        <v>2</v>
      </c>
      <c r="BK26">
        <v>2</v>
      </c>
      <c r="BL26">
        <v>2</v>
      </c>
      <c r="BM26">
        <v>2</v>
      </c>
      <c r="BN26">
        <v>2</v>
      </c>
      <c r="BO26">
        <v>2</v>
      </c>
      <c r="BP26">
        <v>2</v>
      </c>
      <c r="BQ26">
        <v>2</v>
      </c>
      <c r="BR26">
        <v>2</v>
      </c>
      <c r="BS26">
        <v>2</v>
      </c>
      <c r="BT26">
        <v>2</v>
      </c>
      <c r="BU26">
        <v>2</v>
      </c>
      <c r="BV26">
        <v>2</v>
      </c>
      <c r="BW26">
        <v>2</v>
      </c>
      <c r="BX26">
        <v>2</v>
      </c>
    </row>
    <row r="27" spans="1:76" ht="12.75">
      <c r="A27" t="s">
        <v>5</v>
      </c>
      <c r="B27" t="s">
        <v>34</v>
      </c>
      <c r="C27">
        <v>3</v>
      </c>
      <c r="D27">
        <v>3</v>
      </c>
      <c r="E27">
        <v>3</v>
      </c>
      <c r="F27">
        <v>1</v>
      </c>
      <c r="G27">
        <v>3</v>
      </c>
      <c r="H27">
        <v>3</v>
      </c>
      <c r="I27">
        <v>3</v>
      </c>
      <c r="J27">
        <v>2</v>
      </c>
      <c r="K27">
        <v>3</v>
      </c>
      <c r="L27">
        <v>3</v>
      </c>
      <c r="M27">
        <v>3</v>
      </c>
      <c r="N27">
        <v>4</v>
      </c>
      <c r="O27">
        <v>4</v>
      </c>
      <c r="P27">
        <v>3</v>
      </c>
      <c r="Q27">
        <v>3</v>
      </c>
      <c r="R27">
        <v>3</v>
      </c>
      <c r="S27">
        <v>3</v>
      </c>
      <c r="T27">
        <v>3</v>
      </c>
      <c r="U27">
        <v>3</v>
      </c>
      <c r="V27">
        <v>2</v>
      </c>
      <c r="W27">
        <v>2</v>
      </c>
      <c r="X27">
        <v>4</v>
      </c>
      <c r="Y27">
        <v>4</v>
      </c>
      <c r="Z27">
        <v>4</v>
      </c>
      <c r="AA27">
        <v>4</v>
      </c>
      <c r="AB27">
        <v>2</v>
      </c>
      <c r="AC27">
        <v>3</v>
      </c>
      <c r="AD27">
        <v>3</v>
      </c>
      <c r="AE27">
        <v>3</v>
      </c>
      <c r="AF27">
        <v>2</v>
      </c>
      <c r="AG27">
        <v>3</v>
      </c>
      <c r="AH27">
        <v>3</v>
      </c>
      <c r="AI27">
        <v>4</v>
      </c>
      <c r="AJ27">
        <v>3</v>
      </c>
      <c r="AK27">
        <v>3</v>
      </c>
      <c r="AL27">
        <v>3</v>
      </c>
      <c r="AM27">
        <v>3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2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2</v>
      </c>
      <c r="BV27">
        <v>2</v>
      </c>
      <c r="BW27">
        <v>2</v>
      </c>
      <c r="BX27">
        <v>2</v>
      </c>
    </row>
    <row r="28" spans="1:76" ht="12.75">
      <c r="A28" t="s">
        <v>7</v>
      </c>
      <c r="B28" t="s">
        <v>35</v>
      </c>
      <c r="C28">
        <v>3</v>
      </c>
      <c r="D28">
        <v>3</v>
      </c>
      <c r="E28">
        <v>3</v>
      </c>
      <c r="F28">
        <v>2</v>
      </c>
      <c r="G28">
        <v>3</v>
      </c>
      <c r="H28">
        <v>3</v>
      </c>
      <c r="I28">
        <v>3</v>
      </c>
      <c r="J28">
        <v>3</v>
      </c>
      <c r="K28">
        <v>3</v>
      </c>
      <c r="L28">
        <v>3</v>
      </c>
      <c r="M28">
        <v>3</v>
      </c>
      <c r="N28">
        <v>4</v>
      </c>
      <c r="O28">
        <v>4</v>
      </c>
      <c r="P28">
        <v>3</v>
      </c>
      <c r="Q28">
        <v>3</v>
      </c>
      <c r="R28">
        <v>3</v>
      </c>
      <c r="S28">
        <v>3</v>
      </c>
      <c r="T28">
        <v>4</v>
      </c>
      <c r="U28">
        <v>3</v>
      </c>
      <c r="V28">
        <v>4</v>
      </c>
      <c r="W28">
        <v>4</v>
      </c>
      <c r="X28">
        <v>3</v>
      </c>
      <c r="Y28">
        <v>4</v>
      </c>
      <c r="Z28">
        <v>4</v>
      </c>
      <c r="AA28">
        <v>4</v>
      </c>
      <c r="AB28">
        <v>2</v>
      </c>
      <c r="AC28">
        <v>3</v>
      </c>
      <c r="AD28">
        <v>3</v>
      </c>
      <c r="AE28">
        <v>3</v>
      </c>
      <c r="AF28">
        <v>3</v>
      </c>
      <c r="AG28">
        <v>4</v>
      </c>
      <c r="AH28">
        <v>3</v>
      </c>
      <c r="AI28">
        <v>3</v>
      </c>
      <c r="AJ28">
        <v>4</v>
      </c>
      <c r="AK28">
        <v>3</v>
      </c>
      <c r="AL28">
        <v>3</v>
      </c>
      <c r="AM28">
        <v>3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2</v>
      </c>
      <c r="BC28">
        <v>2</v>
      </c>
      <c r="BD28">
        <v>2</v>
      </c>
      <c r="BE28">
        <v>2</v>
      </c>
      <c r="BF28">
        <v>2</v>
      </c>
      <c r="BG28">
        <v>2</v>
      </c>
      <c r="BH28">
        <v>2</v>
      </c>
      <c r="BI28">
        <v>2</v>
      </c>
      <c r="BJ28">
        <v>2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2</v>
      </c>
      <c r="BQ28">
        <v>2</v>
      </c>
      <c r="BR28">
        <v>2</v>
      </c>
      <c r="BS28">
        <v>2</v>
      </c>
      <c r="BT28">
        <v>2</v>
      </c>
      <c r="BU28">
        <v>2</v>
      </c>
      <c r="BV28">
        <v>2</v>
      </c>
      <c r="BW28">
        <v>2</v>
      </c>
      <c r="BX28">
        <v>2</v>
      </c>
    </row>
    <row r="29" spans="1:76" ht="12.75">
      <c r="A29" t="s">
        <v>9</v>
      </c>
      <c r="B29" t="s">
        <v>36</v>
      </c>
      <c r="C29">
        <v>3</v>
      </c>
      <c r="D29">
        <v>3</v>
      </c>
      <c r="E29">
        <v>3</v>
      </c>
      <c r="F29">
        <v>2</v>
      </c>
      <c r="G29">
        <v>3</v>
      </c>
      <c r="H29">
        <v>3</v>
      </c>
      <c r="I29">
        <v>3</v>
      </c>
      <c r="J29">
        <v>2</v>
      </c>
      <c r="K29">
        <v>3</v>
      </c>
      <c r="L29">
        <v>3</v>
      </c>
      <c r="M29">
        <v>3</v>
      </c>
      <c r="N29">
        <v>4</v>
      </c>
      <c r="O29">
        <v>4</v>
      </c>
      <c r="P29">
        <v>3</v>
      </c>
      <c r="Q29">
        <v>3</v>
      </c>
      <c r="R29">
        <v>3</v>
      </c>
      <c r="S29">
        <v>3</v>
      </c>
      <c r="T29">
        <v>4</v>
      </c>
      <c r="U29">
        <v>3</v>
      </c>
      <c r="V29">
        <v>3</v>
      </c>
      <c r="W29">
        <v>3</v>
      </c>
      <c r="X29">
        <v>4</v>
      </c>
      <c r="Y29">
        <v>3</v>
      </c>
      <c r="Z29">
        <v>4</v>
      </c>
      <c r="AA29">
        <v>3</v>
      </c>
      <c r="AB29">
        <v>2</v>
      </c>
      <c r="AC29">
        <v>3</v>
      </c>
      <c r="AD29">
        <v>3</v>
      </c>
      <c r="AE29">
        <v>3</v>
      </c>
      <c r="AF29">
        <v>2</v>
      </c>
      <c r="AG29">
        <v>3</v>
      </c>
      <c r="AH29">
        <v>3</v>
      </c>
      <c r="AI29">
        <v>3</v>
      </c>
      <c r="AJ29">
        <v>3</v>
      </c>
      <c r="AK29">
        <v>3</v>
      </c>
      <c r="AL29">
        <v>3</v>
      </c>
      <c r="AM29">
        <v>3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  <c r="BC29">
        <v>2</v>
      </c>
      <c r="BD29">
        <v>2</v>
      </c>
      <c r="BE29">
        <v>2</v>
      </c>
      <c r="BF29">
        <v>2</v>
      </c>
      <c r="BG29">
        <v>2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2</v>
      </c>
      <c r="BO29">
        <v>2</v>
      </c>
      <c r="BP29">
        <v>2</v>
      </c>
      <c r="BQ29">
        <v>2</v>
      </c>
      <c r="BR29">
        <v>2</v>
      </c>
      <c r="BS29">
        <v>2</v>
      </c>
      <c r="BT29">
        <v>2</v>
      </c>
      <c r="BU29">
        <v>2</v>
      </c>
      <c r="BV29">
        <v>2</v>
      </c>
      <c r="BW29">
        <v>2</v>
      </c>
      <c r="BX29">
        <v>2</v>
      </c>
    </row>
    <row r="30" spans="1:76" ht="12.75">
      <c r="A30" t="s">
        <v>11</v>
      </c>
      <c r="B30" t="s">
        <v>37</v>
      </c>
      <c r="C30">
        <v>3</v>
      </c>
      <c r="D30">
        <v>3</v>
      </c>
      <c r="E30">
        <v>2</v>
      </c>
      <c r="F30">
        <v>2</v>
      </c>
      <c r="G30">
        <v>3</v>
      </c>
      <c r="H30">
        <v>2</v>
      </c>
      <c r="I30">
        <v>3</v>
      </c>
      <c r="J30">
        <v>2</v>
      </c>
      <c r="K30">
        <v>3</v>
      </c>
      <c r="L30">
        <v>2</v>
      </c>
      <c r="M30">
        <v>3</v>
      </c>
      <c r="N30">
        <v>3</v>
      </c>
      <c r="O30">
        <v>3</v>
      </c>
      <c r="P30">
        <v>3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2</v>
      </c>
      <c r="X30">
        <v>3</v>
      </c>
      <c r="Y30">
        <v>2</v>
      </c>
      <c r="Z30">
        <v>4</v>
      </c>
      <c r="AA30">
        <v>4</v>
      </c>
      <c r="AB30">
        <v>2</v>
      </c>
      <c r="AC30">
        <v>3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3</v>
      </c>
      <c r="AJ30">
        <v>3</v>
      </c>
      <c r="AK30">
        <v>2</v>
      </c>
      <c r="AL30">
        <v>3</v>
      </c>
      <c r="AM30">
        <v>3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  <c r="BC30">
        <v>2</v>
      </c>
      <c r="BD30">
        <v>2</v>
      </c>
      <c r="BE30">
        <v>2</v>
      </c>
      <c r="BF30">
        <v>2</v>
      </c>
      <c r="BG30">
        <v>2</v>
      </c>
      <c r="BH30">
        <v>2</v>
      </c>
      <c r="BI30">
        <v>2</v>
      </c>
      <c r="BJ30">
        <v>2</v>
      </c>
      <c r="BK30">
        <v>2</v>
      </c>
      <c r="BL30">
        <v>2</v>
      </c>
      <c r="BM30">
        <v>2</v>
      </c>
      <c r="BN30">
        <v>2</v>
      </c>
      <c r="BO30">
        <v>2</v>
      </c>
      <c r="BP30">
        <v>2</v>
      </c>
      <c r="BQ30">
        <v>2</v>
      </c>
      <c r="BR30">
        <v>2</v>
      </c>
      <c r="BS30">
        <v>2</v>
      </c>
      <c r="BT30">
        <v>2</v>
      </c>
      <c r="BU30">
        <v>2</v>
      </c>
      <c r="BV30">
        <v>2</v>
      </c>
      <c r="BW30">
        <v>2</v>
      </c>
      <c r="BX30">
        <v>2</v>
      </c>
    </row>
    <row r="31" spans="1:76" ht="12.75">
      <c r="A31" t="s">
        <v>13</v>
      </c>
      <c r="B31" t="s">
        <v>38</v>
      </c>
      <c r="C31">
        <v>3</v>
      </c>
      <c r="D31">
        <v>3</v>
      </c>
      <c r="E31">
        <v>2</v>
      </c>
      <c r="F31">
        <v>2</v>
      </c>
      <c r="G31">
        <v>3</v>
      </c>
      <c r="H31">
        <v>2</v>
      </c>
      <c r="I31">
        <v>3</v>
      </c>
      <c r="J31">
        <v>2</v>
      </c>
      <c r="K31">
        <v>3</v>
      </c>
      <c r="L31">
        <v>2</v>
      </c>
      <c r="M31">
        <v>3</v>
      </c>
      <c r="N31">
        <v>3</v>
      </c>
      <c r="O31">
        <v>3</v>
      </c>
      <c r="P31">
        <v>3</v>
      </c>
      <c r="Q31">
        <v>3</v>
      </c>
      <c r="R31">
        <v>3</v>
      </c>
      <c r="S31">
        <v>3</v>
      </c>
      <c r="T31">
        <v>3</v>
      </c>
      <c r="U31">
        <v>3</v>
      </c>
      <c r="V31">
        <v>3</v>
      </c>
      <c r="W31">
        <v>3</v>
      </c>
      <c r="X31">
        <v>3</v>
      </c>
      <c r="Y31">
        <v>3</v>
      </c>
      <c r="Z31">
        <v>3</v>
      </c>
      <c r="AA31">
        <v>3</v>
      </c>
      <c r="AB31">
        <v>2</v>
      </c>
      <c r="AC31">
        <v>3</v>
      </c>
      <c r="AD31">
        <v>3</v>
      </c>
      <c r="AE31">
        <v>3</v>
      </c>
      <c r="AF31">
        <v>3</v>
      </c>
      <c r="AG31">
        <v>4</v>
      </c>
      <c r="AH31">
        <v>2</v>
      </c>
      <c r="AI31">
        <v>3</v>
      </c>
      <c r="AJ31">
        <v>4</v>
      </c>
      <c r="AK31">
        <v>3</v>
      </c>
      <c r="AL31">
        <v>3</v>
      </c>
      <c r="AM31">
        <v>3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  <c r="BC31">
        <v>2</v>
      </c>
      <c r="BD31">
        <v>2</v>
      </c>
      <c r="BE31">
        <v>2</v>
      </c>
      <c r="BF31">
        <v>2</v>
      </c>
      <c r="BG31">
        <v>2</v>
      </c>
      <c r="BH31">
        <v>2</v>
      </c>
      <c r="BI31">
        <v>2</v>
      </c>
      <c r="BJ31">
        <v>2</v>
      </c>
      <c r="BK31">
        <v>2</v>
      </c>
      <c r="BL31">
        <v>2</v>
      </c>
      <c r="BM31">
        <v>2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2</v>
      </c>
      <c r="BT31">
        <v>2</v>
      </c>
      <c r="BU31">
        <v>2</v>
      </c>
      <c r="BV31">
        <v>2</v>
      </c>
      <c r="BW31">
        <v>2</v>
      </c>
      <c r="BX31">
        <v>2</v>
      </c>
    </row>
    <row r="32" spans="1:76" ht="12.75">
      <c r="A32" t="s">
        <v>15</v>
      </c>
      <c r="B32" t="s">
        <v>39</v>
      </c>
      <c r="C32">
        <v>3</v>
      </c>
      <c r="D32">
        <v>3</v>
      </c>
      <c r="E32">
        <v>3</v>
      </c>
      <c r="F32">
        <v>2</v>
      </c>
      <c r="G32">
        <v>3</v>
      </c>
      <c r="H32">
        <v>2</v>
      </c>
      <c r="I32">
        <v>2</v>
      </c>
      <c r="J32">
        <v>2</v>
      </c>
      <c r="K32">
        <v>3</v>
      </c>
      <c r="L32">
        <v>2</v>
      </c>
      <c r="M32">
        <v>3</v>
      </c>
      <c r="N32">
        <v>3</v>
      </c>
      <c r="O32">
        <v>3</v>
      </c>
      <c r="P32">
        <v>3</v>
      </c>
      <c r="Q32">
        <v>3</v>
      </c>
      <c r="R32">
        <v>3</v>
      </c>
      <c r="S32">
        <v>3</v>
      </c>
      <c r="T32">
        <v>4</v>
      </c>
      <c r="U32">
        <v>3</v>
      </c>
      <c r="V32">
        <v>3</v>
      </c>
      <c r="W32">
        <v>2</v>
      </c>
      <c r="X32">
        <v>3</v>
      </c>
      <c r="Y32">
        <v>3</v>
      </c>
      <c r="Z32">
        <v>4</v>
      </c>
      <c r="AA32">
        <v>4</v>
      </c>
      <c r="AB32">
        <v>2</v>
      </c>
      <c r="AC32">
        <v>3</v>
      </c>
      <c r="AD32">
        <v>4</v>
      </c>
      <c r="AE32">
        <v>3</v>
      </c>
      <c r="AF32">
        <v>4</v>
      </c>
      <c r="AG32">
        <v>3</v>
      </c>
      <c r="AH32">
        <v>3</v>
      </c>
      <c r="AI32">
        <v>3</v>
      </c>
      <c r="AJ32">
        <v>3</v>
      </c>
      <c r="AK32">
        <v>3</v>
      </c>
      <c r="AL32">
        <v>3</v>
      </c>
      <c r="AM32">
        <v>4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</row>
    <row r="33" ht="12.75">
      <c r="A33" t="s">
        <v>40</v>
      </c>
    </row>
    <row r="34" spans="1:76" ht="12.75">
      <c r="A34" t="s">
        <v>1</v>
      </c>
      <c r="B34" t="s">
        <v>41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>
        <v>2</v>
      </c>
      <c r="AE34">
        <v>2</v>
      </c>
      <c r="AF34">
        <v>3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  <c r="BC34">
        <v>2</v>
      </c>
      <c r="BD34">
        <v>2</v>
      </c>
      <c r="BE34">
        <v>2</v>
      </c>
      <c r="BF34">
        <v>2</v>
      </c>
      <c r="BG34">
        <v>2</v>
      </c>
      <c r="BH34">
        <v>2</v>
      </c>
      <c r="BI34">
        <v>2</v>
      </c>
      <c r="BJ34">
        <v>2</v>
      </c>
      <c r="BK34">
        <v>2</v>
      </c>
      <c r="BL34">
        <v>2</v>
      </c>
      <c r="BM34">
        <v>2</v>
      </c>
      <c r="BN34">
        <v>2</v>
      </c>
      <c r="BO34">
        <v>2</v>
      </c>
      <c r="BP34">
        <v>2</v>
      </c>
      <c r="BQ34">
        <v>2</v>
      </c>
      <c r="BR34">
        <v>2</v>
      </c>
      <c r="BS34">
        <v>2</v>
      </c>
      <c r="BT34">
        <v>2</v>
      </c>
      <c r="BU34">
        <v>2</v>
      </c>
      <c r="BV34">
        <v>2</v>
      </c>
      <c r="BW34">
        <v>2</v>
      </c>
      <c r="BX34">
        <v>2</v>
      </c>
    </row>
    <row r="35" spans="1:76" ht="12.75">
      <c r="A35" t="s">
        <v>3</v>
      </c>
      <c r="B35" t="s">
        <v>42</v>
      </c>
      <c r="C35">
        <v>2</v>
      </c>
      <c r="D35">
        <v>4</v>
      </c>
      <c r="E35">
        <v>3</v>
      </c>
      <c r="F35">
        <v>2</v>
      </c>
      <c r="G35">
        <v>2</v>
      </c>
      <c r="H35">
        <v>3</v>
      </c>
      <c r="I35">
        <v>2</v>
      </c>
      <c r="J35">
        <v>3</v>
      </c>
      <c r="K35">
        <v>2</v>
      </c>
      <c r="L35">
        <v>3</v>
      </c>
      <c r="M35">
        <v>3</v>
      </c>
      <c r="N35">
        <v>4</v>
      </c>
      <c r="O35">
        <v>4</v>
      </c>
      <c r="P35">
        <v>2</v>
      </c>
      <c r="Q35">
        <v>2</v>
      </c>
      <c r="R35">
        <v>2</v>
      </c>
      <c r="S35">
        <v>2</v>
      </c>
      <c r="T35">
        <v>3</v>
      </c>
      <c r="U35">
        <v>2</v>
      </c>
      <c r="V35">
        <v>2</v>
      </c>
      <c r="W35">
        <v>2</v>
      </c>
      <c r="X35">
        <v>2</v>
      </c>
      <c r="Y35">
        <v>3</v>
      </c>
      <c r="Z35">
        <v>3</v>
      </c>
      <c r="AA35">
        <v>3</v>
      </c>
      <c r="AB35">
        <v>2</v>
      </c>
      <c r="AC35">
        <v>2</v>
      </c>
      <c r="AD35">
        <v>3</v>
      </c>
      <c r="AE35">
        <v>2</v>
      </c>
      <c r="AF35">
        <v>2</v>
      </c>
      <c r="AG35">
        <v>2</v>
      </c>
      <c r="AH35">
        <v>2</v>
      </c>
      <c r="AI35">
        <v>3</v>
      </c>
      <c r="AJ35">
        <v>2</v>
      </c>
      <c r="AK35">
        <v>3</v>
      </c>
      <c r="AL35">
        <v>2</v>
      </c>
      <c r="AM35">
        <v>3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  <c r="BC35">
        <v>2</v>
      </c>
      <c r="BD35">
        <v>2</v>
      </c>
      <c r="BE35">
        <v>2</v>
      </c>
      <c r="BF35">
        <v>2</v>
      </c>
      <c r="BG35">
        <v>2</v>
      </c>
      <c r="BH35">
        <v>2</v>
      </c>
      <c r="BI35">
        <v>2</v>
      </c>
      <c r="BJ35">
        <v>2</v>
      </c>
      <c r="BK35">
        <v>2</v>
      </c>
      <c r="BL35">
        <v>2</v>
      </c>
      <c r="BM35">
        <v>2</v>
      </c>
      <c r="BN35">
        <v>2</v>
      </c>
      <c r="BO35">
        <v>2</v>
      </c>
      <c r="BP35">
        <v>2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2</v>
      </c>
      <c r="BW35">
        <v>2</v>
      </c>
      <c r="BX35">
        <v>2</v>
      </c>
    </row>
    <row r="36" spans="1:76" ht="12.75">
      <c r="A36" t="s">
        <v>5</v>
      </c>
      <c r="B36" t="s">
        <v>43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2</v>
      </c>
      <c r="O36">
        <v>2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Z36">
        <v>2</v>
      </c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3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  <c r="BC36">
        <v>2</v>
      </c>
      <c r="BD36">
        <v>2</v>
      </c>
      <c r="BE36">
        <v>2</v>
      </c>
      <c r="BF36">
        <v>2</v>
      </c>
      <c r="BG36">
        <v>2</v>
      </c>
      <c r="BH36">
        <v>2</v>
      </c>
      <c r="BI36">
        <v>2</v>
      </c>
      <c r="BJ36">
        <v>2</v>
      </c>
      <c r="BK36">
        <v>2</v>
      </c>
      <c r="BL36">
        <v>2</v>
      </c>
      <c r="BM36">
        <v>2</v>
      </c>
      <c r="BN36">
        <v>2</v>
      </c>
      <c r="BO36">
        <v>2</v>
      </c>
      <c r="BP36">
        <v>2</v>
      </c>
      <c r="BQ36">
        <v>2</v>
      </c>
      <c r="BR36">
        <v>2</v>
      </c>
      <c r="BS36">
        <v>2</v>
      </c>
      <c r="BT36">
        <v>2</v>
      </c>
      <c r="BU36">
        <v>2</v>
      </c>
      <c r="BV36">
        <v>2</v>
      </c>
      <c r="BW36">
        <v>2</v>
      </c>
      <c r="BX36">
        <v>2</v>
      </c>
    </row>
    <row r="37" spans="1:76" ht="12.75">
      <c r="A37" t="s">
        <v>7</v>
      </c>
      <c r="B37" t="s">
        <v>44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4</v>
      </c>
      <c r="Z37">
        <v>2</v>
      </c>
      <c r="AA37">
        <v>2</v>
      </c>
      <c r="AB37">
        <v>2</v>
      </c>
      <c r="AC37">
        <v>2</v>
      </c>
      <c r="AD37">
        <v>2</v>
      </c>
      <c r="AE37">
        <v>2</v>
      </c>
      <c r="AF37">
        <v>4</v>
      </c>
      <c r="AG37">
        <v>2</v>
      </c>
      <c r="AH37">
        <v>2</v>
      </c>
      <c r="AI37">
        <v>2</v>
      </c>
      <c r="AJ37">
        <v>2</v>
      </c>
      <c r="AK37">
        <v>3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  <c r="BC37">
        <v>2</v>
      </c>
      <c r="BD37">
        <v>2</v>
      </c>
      <c r="BE37">
        <v>2</v>
      </c>
      <c r="BF37">
        <v>2</v>
      </c>
      <c r="BG37">
        <v>2</v>
      </c>
      <c r="BH37">
        <v>2</v>
      </c>
      <c r="BI37">
        <v>2</v>
      </c>
      <c r="BJ37">
        <v>2</v>
      </c>
      <c r="BK37">
        <v>2</v>
      </c>
      <c r="BL37">
        <v>2</v>
      </c>
      <c r="BM37">
        <v>2</v>
      </c>
      <c r="BN37">
        <v>2</v>
      </c>
      <c r="BO37">
        <v>2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2</v>
      </c>
      <c r="BV37">
        <v>2</v>
      </c>
      <c r="BW37">
        <v>2</v>
      </c>
      <c r="BX37">
        <v>2</v>
      </c>
    </row>
    <row r="38" spans="1:76" ht="12.75">
      <c r="A38" t="s">
        <v>9</v>
      </c>
      <c r="B38" t="s">
        <v>45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  <c r="BC38">
        <v>2</v>
      </c>
      <c r="BD38">
        <v>2</v>
      </c>
      <c r="BE38">
        <v>2</v>
      </c>
      <c r="BF38">
        <v>2</v>
      </c>
      <c r="BG38">
        <v>2</v>
      </c>
      <c r="BH38">
        <v>2</v>
      </c>
      <c r="BI38">
        <v>2</v>
      </c>
      <c r="BJ38">
        <v>2</v>
      </c>
      <c r="BK38">
        <v>2</v>
      </c>
      <c r="BL38">
        <v>2</v>
      </c>
      <c r="BM38">
        <v>2</v>
      </c>
      <c r="BN38">
        <v>2</v>
      </c>
      <c r="BO38">
        <v>2</v>
      </c>
      <c r="BP38">
        <v>2</v>
      </c>
      <c r="BQ38">
        <v>2</v>
      </c>
      <c r="BR38">
        <v>2</v>
      </c>
      <c r="BS38">
        <v>2</v>
      </c>
      <c r="BT38">
        <v>2</v>
      </c>
      <c r="BU38">
        <v>2</v>
      </c>
      <c r="BV38">
        <v>2</v>
      </c>
      <c r="BW38">
        <v>2</v>
      </c>
      <c r="BX38">
        <v>2</v>
      </c>
    </row>
    <row r="39" spans="1:76" ht="12.75">
      <c r="A39" t="s">
        <v>11</v>
      </c>
      <c r="B39" t="s">
        <v>46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3</v>
      </c>
      <c r="Z39">
        <v>2</v>
      </c>
      <c r="AA39">
        <v>2</v>
      </c>
      <c r="AB39">
        <v>2</v>
      </c>
      <c r="AC39">
        <v>2</v>
      </c>
      <c r="AD39">
        <v>2</v>
      </c>
      <c r="AE39">
        <v>2</v>
      </c>
      <c r="AF39">
        <v>3</v>
      </c>
      <c r="AG39">
        <v>2</v>
      </c>
      <c r="AH39">
        <v>2</v>
      </c>
      <c r="AI39">
        <v>2</v>
      </c>
      <c r="AJ39">
        <v>2</v>
      </c>
      <c r="AK39">
        <v>3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  <c r="BC39">
        <v>2</v>
      </c>
      <c r="BD39">
        <v>2</v>
      </c>
      <c r="BE39">
        <v>2</v>
      </c>
      <c r="BF39">
        <v>2</v>
      </c>
      <c r="BG39">
        <v>2</v>
      </c>
      <c r="BH39">
        <v>2</v>
      </c>
      <c r="BI39">
        <v>2</v>
      </c>
      <c r="BJ39">
        <v>2</v>
      </c>
      <c r="BK39">
        <v>2</v>
      </c>
      <c r="BL39">
        <v>2</v>
      </c>
      <c r="BM39">
        <v>2</v>
      </c>
      <c r="BN39">
        <v>2</v>
      </c>
      <c r="BO39">
        <v>2</v>
      </c>
      <c r="BP39">
        <v>2</v>
      </c>
      <c r="BQ39">
        <v>2</v>
      </c>
      <c r="BR39">
        <v>2</v>
      </c>
      <c r="BS39">
        <v>2</v>
      </c>
      <c r="BT39">
        <v>2</v>
      </c>
      <c r="BU39">
        <v>2</v>
      </c>
      <c r="BV39">
        <v>2</v>
      </c>
      <c r="BW39">
        <v>2</v>
      </c>
      <c r="BX39">
        <v>2</v>
      </c>
    </row>
    <row r="40" spans="1:76" ht="12.75">
      <c r="A40" t="s">
        <v>13</v>
      </c>
      <c r="B40" t="s">
        <v>47</v>
      </c>
      <c r="C40">
        <v>2</v>
      </c>
      <c r="D40">
        <v>2</v>
      </c>
      <c r="E40">
        <v>2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2</v>
      </c>
      <c r="X40">
        <v>2</v>
      </c>
      <c r="Y40">
        <v>2</v>
      </c>
      <c r="Z40">
        <v>2</v>
      </c>
      <c r="AA40">
        <v>2</v>
      </c>
      <c r="AB40">
        <v>2</v>
      </c>
      <c r="AC40">
        <v>2</v>
      </c>
      <c r="AD40">
        <v>2</v>
      </c>
      <c r="AE40">
        <v>2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3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  <c r="BC40">
        <v>2</v>
      </c>
      <c r="BD40">
        <v>2</v>
      </c>
      <c r="BE40">
        <v>2</v>
      </c>
      <c r="BF40">
        <v>2</v>
      </c>
      <c r="BG40">
        <v>2</v>
      </c>
      <c r="BH40">
        <v>2</v>
      </c>
      <c r="BI40">
        <v>2</v>
      </c>
      <c r="BJ40">
        <v>2</v>
      </c>
      <c r="BK40">
        <v>2</v>
      </c>
      <c r="BL40">
        <v>2</v>
      </c>
      <c r="BM40">
        <v>2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2</v>
      </c>
      <c r="BW40">
        <v>2</v>
      </c>
      <c r="BX40">
        <v>2</v>
      </c>
    </row>
    <row r="41" spans="1:76" ht="12.75">
      <c r="A41" t="s">
        <v>15</v>
      </c>
      <c r="B41" t="s">
        <v>48</v>
      </c>
      <c r="C41">
        <v>2</v>
      </c>
      <c r="D41">
        <v>1</v>
      </c>
      <c r="E41">
        <v>2</v>
      </c>
      <c r="F41">
        <v>1</v>
      </c>
      <c r="G41">
        <v>1</v>
      </c>
      <c r="H41">
        <v>1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3</v>
      </c>
      <c r="Z41">
        <v>2</v>
      </c>
      <c r="AA41">
        <v>2</v>
      </c>
      <c r="AB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  <c r="BB41">
        <v>2</v>
      </c>
      <c r="BC41">
        <v>2</v>
      </c>
      <c r="BD41">
        <v>2</v>
      </c>
      <c r="BE41">
        <v>2</v>
      </c>
      <c r="BF41">
        <v>2</v>
      </c>
      <c r="BG41">
        <v>2</v>
      </c>
      <c r="BH41">
        <v>2</v>
      </c>
      <c r="BI41">
        <v>2</v>
      </c>
      <c r="BJ41">
        <v>2</v>
      </c>
      <c r="BK41">
        <v>2</v>
      </c>
      <c r="BL41">
        <v>2</v>
      </c>
      <c r="BM41">
        <v>2</v>
      </c>
      <c r="BN41">
        <v>2</v>
      </c>
      <c r="BO41">
        <v>2</v>
      </c>
      <c r="BP41">
        <v>2</v>
      </c>
      <c r="BQ41">
        <v>2</v>
      </c>
      <c r="BR41">
        <v>2</v>
      </c>
      <c r="BS41">
        <v>2</v>
      </c>
      <c r="BT41">
        <v>2</v>
      </c>
      <c r="BU41">
        <v>2</v>
      </c>
      <c r="BV41">
        <v>2</v>
      </c>
      <c r="BW41">
        <v>2</v>
      </c>
      <c r="BX41"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Koop</cp:lastModifiedBy>
  <cp:lastPrinted>2012-05-15T09:54:54Z</cp:lastPrinted>
  <dcterms:created xsi:type="dcterms:W3CDTF">1996-10-17T05:27:31Z</dcterms:created>
  <dcterms:modified xsi:type="dcterms:W3CDTF">2016-03-01T06:12:22Z</dcterms:modified>
  <cp:category/>
  <cp:version/>
  <cp:contentType/>
  <cp:contentStatus/>
</cp:coreProperties>
</file>